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NOV 2023 PNS" sheetId="1" r:id="rId1"/>
    <sheet name="NOV 2023 UNICE" sheetId="2" r:id="rId2"/>
  </sheets>
  <definedNames/>
  <calcPr fullCalcOnLoad="1"/>
</workbook>
</file>

<file path=xl/sharedStrings.xml><?xml version="1.0" encoding="utf-8"?>
<sst xmlns="http://schemas.openxmlformats.org/spreadsheetml/2006/main" count="210" uniqueCount="141">
  <si>
    <t>Nr.crt.</t>
  </si>
  <si>
    <t xml:space="preserve">Denumire societate </t>
  </si>
  <si>
    <t xml:space="preserve">MEDICAM </t>
  </si>
  <si>
    <t>Nr Contract</t>
  </si>
  <si>
    <t>CASA DE ASIGURARI DE SANATATE</t>
  </si>
  <si>
    <t xml:space="preserve">PLATI EFECTUATE - FARMACII </t>
  </si>
  <si>
    <t>ALEXANDRADRAGOS FARM SRL</t>
  </si>
  <si>
    <t>APOTEKE FARM SRL</t>
  </si>
  <si>
    <t>COMART FLORES</t>
  </si>
  <si>
    <t>CORALIS FARM SRL</t>
  </si>
  <si>
    <t>DIANTHUS PHARMA PLUS SRL</t>
  </si>
  <si>
    <t>FARM MED SRL</t>
  </si>
  <si>
    <t>FARMACEUTICA REMEDIA SA</t>
  </si>
  <si>
    <t>FARMACIA AGORA SRL</t>
  </si>
  <si>
    <t>FARMACIA DALIMAR SRL</t>
  </si>
  <si>
    <t>FARMACIA VIORICA SRL</t>
  </si>
  <si>
    <t>FARMACOM IMPEX SRL</t>
  </si>
  <si>
    <t>FARMGENTIANA PH SRL</t>
  </si>
  <si>
    <t>HIBISCUS FARM SRL</t>
  </si>
  <si>
    <t>HYGEEA FARMIMPEX SRL</t>
  </si>
  <si>
    <t>HYPOCRAT  SRL</t>
  </si>
  <si>
    <t>INFINITTI FARMACOM SRL</t>
  </si>
  <si>
    <t>IRIS MIR SRL</t>
  </si>
  <si>
    <t>IULIA FARMACIA SRL</t>
  </si>
  <si>
    <t>LARIX SRL</t>
  </si>
  <si>
    <t>MED-SERV UNITED SRL</t>
  </si>
  <si>
    <t>MEDIMFARM TOPFARM SA</t>
  </si>
  <si>
    <t>NESUCOM SRL</t>
  </si>
  <si>
    <t>PERFECTA FARM SRL</t>
  </si>
  <si>
    <t>SIEPCOFAR</t>
  </si>
  <si>
    <t>SAMARFARM SRL</t>
  </si>
  <si>
    <t>SANA COM VJ SRL</t>
  </si>
  <si>
    <t>SC ANA FARM SRL DEVA</t>
  </si>
  <si>
    <t>SC DACIAPHARM SRL DEVA</t>
  </si>
  <si>
    <t>SC FARMACIA ALFA COM SRL HUNEDOARA</t>
  </si>
  <si>
    <t>SC FARMACIA NORA SRL HATEG</t>
  </si>
  <si>
    <t>SC FARMACIA REVITALIA SRL DEVA</t>
  </si>
  <si>
    <t>SC GENTIANA FARM SRL PETRILA</t>
  </si>
  <si>
    <t>SC LARIS FARM SRL</t>
  </si>
  <si>
    <t>SC LOTUS PLUS  SRL</t>
  </si>
  <si>
    <t>SC NARDUS FARM SRL HATEG</t>
  </si>
  <si>
    <t>SC PETFARMASAN SRL PETROSANI</t>
  </si>
  <si>
    <t>SC REMEDICA COM SRL HUNEDOARA</t>
  </si>
  <si>
    <t>SC SANOFARM LG SRL DEVA</t>
  </si>
  <si>
    <t>SC SPINEX MEDPHARM SRL</t>
  </si>
  <si>
    <t>SC TACOMI IMPEX SRL DEVA</t>
  </si>
  <si>
    <t>SC TEA FARMEX SRL HUNEDOARA</t>
  </si>
  <si>
    <t>SC VALFARM SRL HATEG</t>
  </si>
  <si>
    <t>SC VIOFARM SRL SIMERIA</t>
  </si>
  <si>
    <t>TERRA FARM SRL</t>
  </si>
  <si>
    <t xml:space="preserve">VILEUS MED COM SRL </t>
  </si>
  <si>
    <t>TOTAL</t>
  </si>
  <si>
    <t>CONTRACT 5. -MEDICAMENTE  CU SI FARA CONTRIBUTIE PERSONALA IN TRATAMENTUL AMBULATORIU</t>
  </si>
  <si>
    <t>SC PRODFARM SRL URICANI</t>
  </si>
  <si>
    <t xml:space="preserve">data PLATA </t>
  </si>
  <si>
    <t xml:space="preserve">ORDONANTARI </t>
  </si>
  <si>
    <t xml:space="preserve"> pentru SC PFIZER ROMANIA SRL (SIEPCOFAR)</t>
  </si>
  <si>
    <t>cesiuni</t>
  </si>
  <si>
    <t>TOTAL CESIUNI</t>
  </si>
  <si>
    <t xml:space="preserve">CONTRACT PNS -MEDICAMENTE /MATERIALE SANITARE </t>
  </si>
  <si>
    <t xml:space="preserve">data ORDONANTARE </t>
  </si>
  <si>
    <t>TESTE</t>
  </si>
  <si>
    <t>PNS110</t>
  </si>
  <si>
    <t>PNS101</t>
  </si>
  <si>
    <t>PNS39</t>
  </si>
  <si>
    <t>PNS112</t>
  </si>
  <si>
    <t>PNS91</t>
  </si>
  <si>
    <t>PNS37</t>
  </si>
  <si>
    <t>PNS57</t>
  </si>
  <si>
    <t>PNS16</t>
  </si>
  <si>
    <t>PNS60</t>
  </si>
  <si>
    <t>PNS40</t>
  </si>
  <si>
    <t>PNS65</t>
  </si>
  <si>
    <t>PNS44</t>
  </si>
  <si>
    <t>PNS25</t>
  </si>
  <si>
    <t>PNS22</t>
  </si>
  <si>
    <t>PNS71</t>
  </si>
  <si>
    <t>PNS46</t>
  </si>
  <si>
    <t>PNS73</t>
  </si>
  <si>
    <t>PNS100</t>
  </si>
  <si>
    <t>PNS29</t>
  </si>
  <si>
    <t>PNS83</t>
  </si>
  <si>
    <t>PNS34</t>
  </si>
  <si>
    <t>PNS107</t>
  </si>
  <si>
    <t>PNS95</t>
  </si>
  <si>
    <t>PNS96</t>
  </si>
  <si>
    <t>PNS109</t>
  </si>
  <si>
    <t>PNS26</t>
  </si>
  <si>
    <t>PNS15</t>
  </si>
  <si>
    <t>PNS54</t>
  </si>
  <si>
    <t>PNS36</t>
  </si>
  <si>
    <t>PNS35</t>
  </si>
  <si>
    <t>PNS21</t>
  </si>
  <si>
    <t>PNS82</t>
  </si>
  <si>
    <t>PNS64</t>
  </si>
  <si>
    <t>PNS45</t>
  </si>
  <si>
    <t>PNS38</t>
  </si>
  <si>
    <t>PNS79</t>
  </si>
  <si>
    <t>PNS75</t>
  </si>
  <si>
    <t>PNS51</t>
  </si>
  <si>
    <t>PNS53</t>
  </si>
  <si>
    <t>SC PROD FARM SRL URICANI</t>
  </si>
  <si>
    <t>PNS20</t>
  </si>
  <si>
    <t>PNS28</t>
  </si>
  <si>
    <t>PNS113</t>
  </si>
  <si>
    <t>PNS6</t>
  </si>
  <si>
    <t>PNS87</t>
  </si>
  <si>
    <t>PNS88</t>
  </si>
  <si>
    <t>PNS7</t>
  </si>
  <si>
    <t>PNS30</t>
  </si>
  <si>
    <t>PNS105</t>
  </si>
  <si>
    <t>PNS81</t>
  </si>
  <si>
    <t>CESIUNE</t>
  </si>
  <si>
    <t>ALLIANCE HEALTHCARE ROMANIA SRL</t>
  </si>
  <si>
    <t>ORDONANTARI</t>
  </si>
  <si>
    <t>UNICE-CV                      PARTIAL IULIE 2023</t>
  </si>
  <si>
    <t>DR.MAX ( CONTRACT INCETAT CU 01.07.2023 )</t>
  </si>
  <si>
    <t xml:space="preserve"> pentru ALLIANCE HEALTHCARE ROMANIA SRL</t>
  </si>
  <si>
    <t>MEDICAM</t>
  </si>
  <si>
    <t>DR.MAX SRL ( CONTRACT INCETAT CU 01.07.2023 )</t>
  </si>
  <si>
    <t>RIBES FARMA SRL ( SUSPENDATA DIN 09.05.2023 )</t>
  </si>
  <si>
    <t>SC TAMIC FARM SRL DEVA ( INCETAT CU 25.07.2023 )</t>
  </si>
  <si>
    <t>SC PFIZER ROMANIA SRL</t>
  </si>
  <si>
    <t>17.11.2023</t>
  </si>
  <si>
    <t>MEDICAM PNS ONCO Cost Volum AUGUST 2023</t>
  </si>
  <si>
    <t>MEDICAM BOLI CRONICE IN PNS IULIE + PARTIAL AUG 2023</t>
  </si>
  <si>
    <t>MATERIALE SANIT -TESTE DIF.IULIE + PARTIAL AUG 2023</t>
  </si>
  <si>
    <t>PNS114</t>
  </si>
  <si>
    <t>INOXIS MEDICAL SRL</t>
  </si>
  <si>
    <t>CASA DE ASIGURARI DE SANATATE HUNEDOARA</t>
  </si>
  <si>
    <t>13.11.2023</t>
  </si>
  <si>
    <t>16.11.2023</t>
  </si>
  <si>
    <t>28.11.2023</t>
  </si>
  <si>
    <t>PENS 40%MS                      AUG.2023 PART VILEUS</t>
  </si>
  <si>
    <t>PENS 40%-CV                       DIF. IUNIE + IULIE 2023</t>
  </si>
  <si>
    <t>UNICE DIF IUNIE + IULIE 2023</t>
  </si>
  <si>
    <t>UNICE LUNA AUGUST 2023</t>
  </si>
  <si>
    <t>UNICE-CV                      50%CV=19250,00+90%CV=919980,00 AUG 2023</t>
  </si>
  <si>
    <t>UNICE PARTIAL AUGUST 2023</t>
  </si>
  <si>
    <t>PENS 40%MS                      SEPT.2023 PART LA HYPOCRAT SRL</t>
  </si>
  <si>
    <t>pentru FARMEXIM SA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</si>
</sst>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$-418]d\ mmmm\ yyyy"/>
    <numFmt numFmtId="175" formatCode="0.00;[Red]0.00"/>
    <numFmt numFmtId="176" formatCode="#,##0.00;[Red]#,##0.00"/>
    <numFmt numFmtId="177" formatCode="0.000_);[Red]\(0.000\)"/>
    <numFmt numFmtId="178" formatCode="0.000"/>
    <numFmt numFmtId="179" formatCode="0.00_);[Red]\(0.00\)"/>
  </numFmts>
  <fonts count="33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sz val="10"/>
      <color indexed="22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4" fillId="0" borderId="14" xfId="0" applyFont="1" applyBorder="1" applyAlignment="1">
      <alignment horizontal="left" vertical="center"/>
    </xf>
    <xf numFmtId="4" fontId="23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175" fontId="1" fillId="0" borderId="13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4" fontId="5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4" fontId="3" fillId="0" borderId="14" xfId="0" applyNumberFormat="1" applyFont="1" applyBorder="1" applyAlignment="1">
      <alignment/>
    </xf>
    <xf numFmtId="4" fontId="26" fillId="0" borderId="14" xfId="0" applyNumberFormat="1" applyFont="1" applyBorder="1" applyAlignment="1">
      <alignment horizontal="right" vertical="center" wrapText="1"/>
    </xf>
    <xf numFmtId="4" fontId="5" fillId="0" borderId="16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center" wrapText="1"/>
    </xf>
    <xf numFmtId="0" fontId="0" fillId="24" borderId="17" xfId="0" applyFill="1" applyBorder="1" applyAlignment="1">
      <alignment/>
    </xf>
    <xf numFmtId="0" fontId="27" fillId="24" borderId="0" xfId="0" applyFont="1" applyFill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NumberFormat="1" applyBorder="1" applyAlignment="1">
      <alignment horizontal="left" indent="1"/>
    </xf>
    <xf numFmtId="0" fontId="0" fillId="0" borderId="0" xfId="0" applyNumberFormat="1" applyBorder="1" applyAlignment="1">
      <alignment/>
    </xf>
    <xf numFmtId="0" fontId="28" fillId="0" borderId="0" xfId="0" applyNumberFormat="1" applyFont="1" applyBorder="1" applyAlignment="1">
      <alignment horizontal="left" indent="1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NumberFormat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0" fontId="1" fillId="4" borderId="18" xfId="0" applyFont="1" applyFill="1" applyBorder="1" applyAlignment="1">
      <alignment horizontal="center" vertical="top" wrapText="1"/>
    </xf>
    <xf numFmtId="4" fontId="23" fillId="0" borderId="14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9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23" fillId="0" borderId="20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 horizontal="left"/>
    </xf>
    <xf numFmtId="49" fontId="3" fillId="24" borderId="19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49" fontId="3" fillId="24" borderId="23" xfId="0" applyNumberFormat="1" applyFont="1" applyFill="1" applyBorder="1" applyAlignment="1">
      <alignment horizontal="center"/>
    </xf>
    <xf numFmtId="49" fontId="3" fillId="24" borderId="24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/>
    </xf>
    <xf numFmtId="4" fontId="5" fillId="0" borderId="29" xfId="0" applyNumberFormat="1" applyFont="1" applyFill="1" applyBorder="1" applyAlignment="1">
      <alignment vertical="center" wrapText="1"/>
    </xf>
    <xf numFmtId="4" fontId="23" fillId="0" borderId="20" xfId="0" applyNumberFormat="1" applyFont="1" applyFill="1" applyBorder="1" applyAlignment="1">
      <alignment horizontal="righ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0" fontId="1" fillId="0" borderId="30" xfId="0" applyFont="1" applyBorder="1" applyAlignment="1">
      <alignment horizontal="center"/>
    </xf>
    <xf numFmtId="0" fontId="23" fillId="0" borderId="21" xfId="0" applyFont="1" applyFill="1" applyBorder="1" applyAlignment="1">
      <alignment/>
    </xf>
    <xf numFmtId="4" fontId="5" fillId="0" borderId="31" xfId="0" applyNumberFormat="1" applyFont="1" applyFill="1" applyBorder="1" applyAlignment="1">
      <alignment vertical="center" wrapText="1"/>
    </xf>
    <xf numFmtId="4" fontId="23" fillId="0" borderId="21" xfId="0" applyNumberFormat="1" applyFont="1" applyFill="1" applyBorder="1" applyAlignment="1">
      <alignment horizontal="right" vertical="center" wrapText="1"/>
    </xf>
    <xf numFmtId="0" fontId="1" fillId="25" borderId="22" xfId="0" applyFont="1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4" fontId="23" fillId="25" borderId="33" xfId="0" applyNumberFormat="1" applyFont="1" applyFill="1" applyBorder="1" applyAlignment="1">
      <alignment horizontal="right" vertical="center" wrapText="1"/>
    </xf>
    <xf numFmtId="4" fontId="5" fillId="25" borderId="33" xfId="0" applyNumberFormat="1" applyFont="1" applyFill="1" applyBorder="1" applyAlignment="1">
      <alignment vertical="center" wrapText="1"/>
    </xf>
    <xf numFmtId="4" fontId="24" fillId="25" borderId="23" xfId="0" applyNumberFormat="1" applyFont="1" applyFill="1" applyBorder="1" applyAlignment="1">
      <alignment horizontal="right"/>
    </xf>
    <xf numFmtId="4" fontId="23" fillId="25" borderId="23" xfId="0" applyNumberFormat="1" applyFont="1" applyFill="1" applyBorder="1" applyAlignment="1">
      <alignment horizontal="right" vertical="center" wrapText="1"/>
    </xf>
    <xf numFmtId="4" fontId="23" fillId="25" borderId="24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center"/>
    </xf>
    <xf numFmtId="4" fontId="5" fillId="0" borderId="21" xfId="0" applyNumberFormat="1" applyFont="1" applyBorder="1" applyAlignment="1">
      <alignment/>
    </xf>
    <xf numFmtId="0" fontId="30" fillId="25" borderId="22" xfId="0" applyFont="1" applyFill="1" applyBorder="1" applyAlignment="1">
      <alignment horizontal="center"/>
    </xf>
    <xf numFmtId="4" fontId="23" fillId="0" borderId="20" xfId="0" applyNumberFormat="1" applyFont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vertical="center" wrapText="1"/>
    </xf>
    <xf numFmtId="4" fontId="26" fillId="25" borderId="23" xfId="0" applyNumberFormat="1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5" fillId="25" borderId="22" xfId="0" applyFont="1" applyFill="1" applyBorder="1" applyAlignment="1">
      <alignment horizontal="center"/>
    </xf>
    <xf numFmtId="4" fontId="26" fillId="25" borderId="33" xfId="0" applyNumberFormat="1" applyFont="1" applyFill="1" applyBorder="1" applyAlignment="1">
      <alignment vertical="center" wrapText="1"/>
    </xf>
    <xf numFmtId="4" fontId="3" fillId="25" borderId="33" xfId="0" applyNumberFormat="1" applyFont="1" applyFill="1" applyBorder="1" applyAlignment="1">
      <alignment vertical="center" wrapText="1"/>
    </xf>
    <xf numFmtId="4" fontId="3" fillId="25" borderId="32" xfId="0" applyNumberFormat="1" applyFont="1" applyFill="1" applyBorder="1" applyAlignment="1">
      <alignment/>
    </xf>
    <xf numFmtId="4" fontId="3" fillId="25" borderId="34" xfId="0" applyNumberFormat="1" applyFont="1" applyFill="1" applyBorder="1" applyAlignment="1">
      <alignment/>
    </xf>
    <xf numFmtId="4" fontId="5" fillId="24" borderId="21" xfId="0" applyNumberFormat="1" applyFont="1" applyFill="1" applyBorder="1" applyAlignment="1">
      <alignment/>
    </xf>
    <xf numFmtId="4" fontId="3" fillId="25" borderId="23" xfId="0" applyNumberFormat="1" applyFont="1" applyFill="1" applyBorder="1" applyAlignment="1">
      <alignment/>
    </xf>
    <xf numFmtId="4" fontId="3" fillId="25" borderId="33" xfId="0" applyNumberFormat="1" applyFont="1" applyFill="1" applyBorder="1" applyAlignment="1">
      <alignment/>
    </xf>
    <xf numFmtId="4" fontId="3" fillId="25" borderId="24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4" fontId="3" fillId="24" borderId="34" xfId="0" applyNumberFormat="1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left"/>
    </xf>
    <xf numFmtId="4" fontId="23" fillId="0" borderId="21" xfId="0" applyNumberFormat="1" applyFont="1" applyBorder="1" applyAlignment="1">
      <alignment horizontal="right" vertical="center" wrapText="1"/>
    </xf>
    <xf numFmtId="0" fontId="24" fillId="25" borderId="23" xfId="0" applyFont="1" applyFill="1" applyBorder="1" applyAlignment="1">
      <alignment horizontal="left"/>
    </xf>
    <xf numFmtId="0" fontId="0" fillId="25" borderId="23" xfId="0" applyFill="1" applyBorder="1" applyAlignment="1">
      <alignment/>
    </xf>
    <xf numFmtId="0" fontId="0" fillId="25" borderId="24" xfId="0" applyFill="1" applyBorder="1" applyAlignment="1">
      <alignment/>
    </xf>
    <xf numFmtId="0" fontId="25" fillId="25" borderId="23" xfId="0" applyFont="1" applyFill="1" applyBorder="1" applyAlignment="1">
      <alignment horizontal="left"/>
    </xf>
    <xf numFmtId="4" fontId="3" fillId="25" borderId="24" xfId="0" applyNumberFormat="1" applyFont="1" applyFill="1" applyBorder="1" applyAlignment="1">
      <alignment horizontal="right"/>
    </xf>
    <xf numFmtId="0" fontId="25" fillId="0" borderId="36" xfId="0" applyFont="1" applyBorder="1" applyAlignment="1">
      <alignment horizontal="left"/>
    </xf>
    <xf numFmtId="0" fontId="5" fillId="0" borderId="21" xfId="0" applyFont="1" applyBorder="1" applyAlignment="1">
      <alignment/>
    </xf>
    <xf numFmtId="4" fontId="3" fillId="0" borderId="37" xfId="0" applyNumberFormat="1" applyFont="1" applyBorder="1" applyAlignment="1">
      <alignment/>
    </xf>
    <xf numFmtId="0" fontId="5" fillId="25" borderId="22" xfId="0" applyFont="1" applyFill="1" applyBorder="1" applyAlignment="1">
      <alignment/>
    </xf>
    <xf numFmtId="0" fontId="5" fillId="25" borderId="23" xfId="0" applyFont="1" applyFill="1" applyBorder="1" applyAlignment="1">
      <alignment/>
    </xf>
    <xf numFmtId="4" fontId="5" fillId="25" borderId="23" xfId="0" applyNumberFormat="1" applyFont="1" applyFill="1" applyBorder="1" applyAlignment="1">
      <alignment/>
    </xf>
    <xf numFmtId="0" fontId="0" fillId="24" borderId="0" xfId="0" applyNumberFormat="1" applyFont="1" applyFill="1" applyBorder="1" applyAlignment="1">
      <alignment horizontal="left" indent="1"/>
    </xf>
    <xf numFmtId="49" fontId="3" fillId="24" borderId="15" xfId="0" applyNumberFormat="1" applyFont="1" applyFill="1" applyBorder="1" applyAlignment="1">
      <alignment horizontal="center"/>
    </xf>
    <xf numFmtId="4" fontId="5" fillId="0" borderId="20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31" fillId="25" borderId="23" xfId="0" applyFont="1" applyFill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21" xfId="0" applyNumberFormat="1" applyFont="1" applyBorder="1" applyAlignment="1">
      <alignment horizontal="right"/>
    </xf>
    <xf numFmtId="0" fontId="32" fillId="25" borderId="23" xfId="0" applyFont="1" applyFill="1" applyBorder="1" applyAlignment="1">
      <alignment horizontal="left"/>
    </xf>
    <xf numFmtId="4" fontId="5" fillId="25" borderId="23" xfId="0" applyNumberFormat="1" applyFont="1" applyFill="1" applyBorder="1" applyAlignment="1">
      <alignment/>
    </xf>
    <xf numFmtId="0" fontId="0" fillId="25" borderId="24" xfId="0" applyFill="1" applyBorder="1" applyAlignment="1">
      <alignment horizontal="right"/>
    </xf>
    <xf numFmtId="4" fontId="25" fillId="0" borderId="29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23" fillId="0" borderId="16" xfId="0" applyNumberFormat="1" applyFont="1" applyFill="1" applyBorder="1" applyAlignment="1">
      <alignment horizontal="right" vertical="center" wrapText="1"/>
    </xf>
    <xf numFmtId="4" fontId="5" fillId="25" borderId="33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 indent="1"/>
    </xf>
    <xf numFmtId="4" fontId="29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5" fillId="24" borderId="38" xfId="0" applyNumberFormat="1" applyFont="1" applyFill="1" applyBorder="1" applyAlignment="1">
      <alignment/>
    </xf>
    <xf numFmtId="0" fontId="5" fillId="25" borderId="19" xfId="0" applyFont="1" applyFill="1" applyBorder="1" applyAlignment="1">
      <alignment/>
    </xf>
    <xf numFmtId="0" fontId="25" fillId="25" borderId="32" xfId="0" applyFont="1" applyFill="1" applyBorder="1" applyAlignment="1">
      <alignment/>
    </xf>
    <xf numFmtId="176" fontId="3" fillId="25" borderId="3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5" fillId="25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7" fillId="24" borderId="38" xfId="0" applyFont="1" applyFill="1" applyBorder="1" applyAlignment="1">
      <alignment/>
    </xf>
    <xf numFmtId="49" fontId="3" fillId="0" borderId="24" xfId="0" applyNumberFormat="1" applyFont="1" applyBorder="1" applyAlignment="1">
      <alignment horizontal="center"/>
    </xf>
    <xf numFmtId="4" fontId="23" fillId="0" borderId="29" xfId="0" applyNumberFormat="1" applyFont="1" applyFill="1" applyBorder="1" applyAlignment="1">
      <alignment horizontal="right" vertical="center" wrapText="1"/>
    </xf>
    <xf numFmtId="4" fontId="23" fillId="24" borderId="20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23" fillId="0" borderId="14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 wrapText="1"/>
    </xf>
    <xf numFmtId="4" fontId="23" fillId="0" borderId="14" xfId="0" applyNumberFormat="1" applyFont="1" applyBorder="1" applyAlignment="1">
      <alignment horizontal="right"/>
    </xf>
    <xf numFmtId="4" fontId="5" fillId="24" borderId="17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 vertical="center" wrapText="1"/>
    </xf>
    <xf numFmtId="4" fontId="23" fillId="0" borderId="21" xfId="0" applyNumberFormat="1" applyFont="1" applyBorder="1" applyAlignment="1">
      <alignment horizontal="right"/>
    </xf>
    <xf numFmtId="4" fontId="23" fillId="0" borderId="31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Fill="1" applyBorder="1" applyAlignment="1">
      <alignment vertical="center" wrapText="1"/>
    </xf>
    <xf numFmtId="0" fontId="1" fillId="25" borderId="34" xfId="0" applyFont="1" applyFill="1" applyBorder="1" applyAlignment="1">
      <alignment horizontal="center"/>
    </xf>
    <xf numFmtId="0" fontId="26" fillId="25" borderId="22" xfId="0" applyFont="1" applyFill="1" applyBorder="1" applyAlignment="1">
      <alignment/>
    </xf>
    <xf numFmtId="4" fontId="5" fillId="25" borderId="23" xfId="0" applyNumberFormat="1" applyFont="1" applyFill="1" applyBorder="1" applyAlignment="1">
      <alignment vertical="center" wrapText="1"/>
    </xf>
    <xf numFmtId="4" fontId="23" fillId="25" borderId="24" xfId="0" applyNumberFormat="1" applyFont="1" applyFill="1" applyBorder="1" applyAlignment="1">
      <alignment vertical="center" wrapText="1"/>
    </xf>
    <xf numFmtId="4" fontId="23" fillId="0" borderId="20" xfId="0" applyNumberFormat="1" applyFont="1" applyBorder="1" applyAlignment="1">
      <alignment horizontal="right"/>
    </xf>
    <xf numFmtId="4" fontId="23" fillId="0" borderId="20" xfId="0" applyNumberFormat="1" applyFont="1" applyFill="1" applyBorder="1" applyAlignment="1">
      <alignment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4" fontId="23" fillId="0" borderId="36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center"/>
    </xf>
    <xf numFmtId="4" fontId="23" fillId="0" borderId="21" xfId="0" applyNumberFormat="1" applyFont="1" applyFill="1" applyBorder="1" applyAlignment="1">
      <alignment horizontal="right" vertical="center" wrapText="1"/>
    </xf>
    <xf numFmtId="3" fontId="1" fillId="25" borderId="34" xfId="0" applyNumberFormat="1" applyFont="1" applyFill="1" applyBorder="1" applyAlignment="1">
      <alignment horizontal="center"/>
    </xf>
    <xf numFmtId="0" fontId="23" fillId="25" borderId="22" xfId="0" applyFont="1" applyFill="1" applyBorder="1" applyAlignment="1">
      <alignment/>
    </xf>
    <xf numFmtId="4" fontId="23" fillId="25" borderId="23" xfId="0" applyNumberFormat="1" applyFont="1" applyFill="1" applyBorder="1" applyAlignment="1">
      <alignment horizontal="right"/>
    </xf>
    <xf numFmtId="4" fontId="23" fillId="25" borderId="24" xfId="0" applyNumberFormat="1" applyFont="1" applyFill="1" applyBorder="1" applyAlignment="1">
      <alignment horizontal="right" vertical="center" wrapText="1"/>
    </xf>
    <xf numFmtId="4" fontId="23" fillId="0" borderId="20" xfId="0" applyNumberFormat="1" applyFont="1" applyFill="1" applyBorder="1" applyAlignment="1">
      <alignment horizontal="right" vertical="center" wrapText="1"/>
    </xf>
    <xf numFmtId="4" fontId="5" fillId="24" borderId="14" xfId="0" applyNumberFormat="1" applyFont="1" applyFill="1" applyBorder="1" applyAlignment="1">
      <alignment/>
    </xf>
    <xf numFmtId="4" fontId="5" fillId="24" borderId="16" xfId="0" applyNumberFormat="1" applyFont="1" applyFill="1" applyBorder="1" applyAlignment="1">
      <alignment/>
    </xf>
    <xf numFmtId="4" fontId="23" fillId="0" borderId="16" xfId="0" applyNumberFormat="1" applyFont="1" applyBorder="1" applyAlignment="1">
      <alignment horizontal="right" vertical="center"/>
    </xf>
    <xf numFmtId="4" fontId="5" fillId="0" borderId="36" xfId="0" applyNumberFormat="1" applyFont="1" applyFill="1" applyBorder="1" applyAlignment="1">
      <alignment vertical="center" wrapText="1"/>
    </xf>
    <xf numFmtId="4" fontId="3" fillId="25" borderId="24" xfId="0" applyNumberFormat="1" applyFont="1" applyFill="1" applyBorder="1" applyAlignment="1">
      <alignment vertical="center" wrapText="1"/>
    </xf>
    <xf numFmtId="4" fontId="26" fillId="25" borderId="24" xfId="0" applyNumberFormat="1" applyFont="1" applyFill="1" applyBorder="1" applyAlignment="1">
      <alignment vertical="center" wrapText="1"/>
    </xf>
    <xf numFmtId="0" fontId="25" fillId="0" borderId="36" xfId="0" applyFont="1" applyBorder="1" applyAlignment="1">
      <alignment horizontal="center"/>
    </xf>
    <xf numFmtId="0" fontId="24" fillId="0" borderId="36" xfId="0" applyFont="1" applyBorder="1" applyAlignment="1">
      <alignment horizontal="right" vertical="center"/>
    </xf>
    <xf numFmtId="4" fontId="5" fillId="24" borderId="36" xfId="0" applyNumberFormat="1" applyFont="1" applyFill="1" applyBorder="1" applyAlignment="1">
      <alignment/>
    </xf>
    <xf numFmtId="4" fontId="24" fillId="0" borderId="36" xfId="0" applyNumberFormat="1" applyFont="1" applyBorder="1" applyAlignment="1">
      <alignment horizontal="right" vertical="center"/>
    </xf>
    <xf numFmtId="0" fontId="3" fillId="25" borderId="22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left"/>
    </xf>
    <xf numFmtId="4" fontId="3" fillId="25" borderId="15" xfId="0" applyNumberFormat="1" applyFont="1" applyFill="1" applyBorder="1" applyAlignment="1">
      <alignment/>
    </xf>
    <xf numFmtId="0" fontId="1" fillId="4" borderId="39" xfId="0" applyFont="1" applyFill="1" applyBorder="1" applyAlignment="1">
      <alignment horizontal="center" vertical="top" wrapText="1"/>
    </xf>
    <xf numFmtId="0" fontId="1" fillId="4" borderId="40" xfId="0" applyFont="1" applyFill="1" applyBorder="1" applyAlignment="1">
      <alignment horizontal="center" vertical="top" wrapText="1"/>
    </xf>
    <xf numFmtId="0" fontId="1" fillId="4" borderId="41" xfId="0" applyFont="1" applyFill="1" applyBorder="1" applyAlignment="1">
      <alignment horizontal="center" vertical="top" wrapText="1"/>
    </xf>
    <xf numFmtId="0" fontId="1" fillId="4" borderId="42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6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7.28125" style="3" bestFit="1" customWidth="1"/>
    <col min="2" max="2" width="11.7109375" style="3" customWidth="1"/>
    <col min="3" max="3" width="50.140625" style="0" customWidth="1"/>
    <col min="4" max="4" width="13.140625" style="0" customWidth="1"/>
    <col min="5" max="6" width="11.8515625" style="29" customWidth="1"/>
    <col min="7" max="7" width="13.140625" style="0" customWidth="1"/>
    <col min="8" max="8" width="12.421875" style="4" customWidth="1"/>
    <col min="9" max="9" width="14.7109375" style="0" customWidth="1"/>
  </cols>
  <sheetData>
    <row r="1" spans="1:9" ht="12.75">
      <c r="A1" s="3" t="s">
        <v>4</v>
      </c>
      <c r="E1"/>
      <c r="F1"/>
      <c r="I1" s="2"/>
    </row>
    <row r="2" spans="3:9" ht="12.75">
      <c r="C2" s="26" t="s">
        <v>5</v>
      </c>
      <c r="E2"/>
      <c r="F2"/>
      <c r="I2" s="2"/>
    </row>
    <row r="3" spans="5:9" ht="12.75">
      <c r="E3"/>
      <c r="F3"/>
      <c r="I3" s="2"/>
    </row>
    <row r="4" spans="3:9" ht="12.75">
      <c r="C4" s="1" t="s">
        <v>59</v>
      </c>
      <c r="E4"/>
      <c r="F4"/>
      <c r="I4" s="2"/>
    </row>
    <row r="5" spans="5:13" ht="13.5" thickBot="1">
      <c r="E5"/>
      <c r="F5"/>
      <c r="I5" s="31"/>
      <c r="J5" s="31"/>
      <c r="K5" s="31"/>
      <c r="L5" s="31"/>
      <c r="M5" s="2"/>
    </row>
    <row r="6" spans="1:13" ht="13.5" thickBot="1">
      <c r="A6" s="20"/>
      <c r="B6" s="20"/>
      <c r="C6" s="89" t="s">
        <v>60</v>
      </c>
      <c r="D6" s="90">
        <v>45246</v>
      </c>
      <c r="E6" s="49" t="s">
        <v>123</v>
      </c>
      <c r="F6" s="107" t="s">
        <v>123</v>
      </c>
      <c r="G6" s="26"/>
      <c r="I6" s="32"/>
      <c r="J6" s="32"/>
      <c r="K6" s="32"/>
      <c r="L6" s="32"/>
      <c r="M6" s="33"/>
    </row>
    <row r="7" spans="1:13" ht="12.75">
      <c r="A7" s="198" t="s">
        <v>0</v>
      </c>
      <c r="B7" s="6" t="s">
        <v>3</v>
      </c>
      <c r="C7" s="200" t="s">
        <v>1</v>
      </c>
      <c r="D7" s="54" t="s">
        <v>118</v>
      </c>
      <c r="E7" s="54" t="s">
        <v>118</v>
      </c>
      <c r="F7" s="56" t="s">
        <v>61</v>
      </c>
      <c r="I7" s="34"/>
      <c r="J7" s="34"/>
      <c r="K7" s="32"/>
      <c r="L7" s="32"/>
      <c r="M7" s="33"/>
    </row>
    <row r="8" spans="1:13" ht="57" thickBot="1">
      <c r="A8" s="199"/>
      <c r="B8" s="7"/>
      <c r="C8" s="201"/>
      <c r="D8" s="57" t="s">
        <v>124</v>
      </c>
      <c r="E8" s="91" t="s">
        <v>125</v>
      </c>
      <c r="F8" s="92" t="s">
        <v>126</v>
      </c>
      <c r="G8" s="1"/>
      <c r="I8" s="106"/>
      <c r="J8" s="106"/>
      <c r="K8" s="106"/>
      <c r="L8" s="32"/>
      <c r="M8" s="33"/>
    </row>
    <row r="9" spans="1:13" ht="12.75">
      <c r="A9" s="5">
        <v>1</v>
      </c>
      <c r="B9" s="8" t="s">
        <v>62</v>
      </c>
      <c r="C9" s="45" t="s">
        <v>6</v>
      </c>
      <c r="D9" s="108">
        <v>0</v>
      </c>
      <c r="E9" s="76">
        <v>7271.65</v>
      </c>
      <c r="F9" s="76">
        <v>120</v>
      </c>
      <c r="I9" s="106"/>
      <c r="J9" s="106"/>
      <c r="K9" s="106"/>
      <c r="L9" s="32"/>
      <c r="M9" s="33"/>
    </row>
    <row r="10" spans="1:13" ht="12.75">
      <c r="A10" s="5">
        <v>2</v>
      </c>
      <c r="B10" s="8" t="s">
        <v>63</v>
      </c>
      <c r="C10" s="46" t="s">
        <v>7</v>
      </c>
      <c r="D10" s="108">
        <v>0</v>
      </c>
      <c r="E10" s="12">
        <v>2674.46</v>
      </c>
      <c r="F10" s="12">
        <v>240</v>
      </c>
      <c r="G10" s="128"/>
      <c r="H10" s="128"/>
      <c r="I10" s="129"/>
      <c r="J10" s="106"/>
      <c r="K10" s="106"/>
      <c r="L10" s="32"/>
      <c r="M10" s="33"/>
    </row>
    <row r="11" spans="1:13" ht="12.75">
      <c r="A11" s="5">
        <v>3</v>
      </c>
      <c r="B11" s="8" t="s">
        <v>64</v>
      </c>
      <c r="C11" s="46" t="s">
        <v>8</v>
      </c>
      <c r="D11" s="108">
        <v>0</v>
      </c>
      <c r="E11" s="12">
        <v>115671.32</v>
      </c>
      <c r="F11" s="12">
        <v>1080</v>
      </c>
      <c r="G11" s="130"/>
      <c r="H11" s="130"/>
      <c r="I11" s="131"/>
      <c r="J11" s="106"/>
      <c r="K11" s="106"/>
      <c r="L11" s="32"/>
      <c r="M11" s="33"/>
    </row>
    <row r="12" spans="1:13" ht="12.75">
      <c r="A12" s="5">
        <v>4</v>
      </c>
      <c r="B12" s="8" t="s">
        <v>65</v>
      </c>
      <c r="C12" s="46" t="s">
        <v>9</v>
      </c>
      <c r="D12" s="108">
        <v>0</v>
      </c>
      <c r="E12" s="12">
        <v>73734.34</v>
      </c>
      <c r="F12" s="12">
        <v>2699.8</v>
      </c>
      <c r="G12" s="130"/>
      <c r="H12" s="130"/>
      <c r="I12" s="131"/>
      <c r="J12" s="106"/>
      <c r="K12" s="106"/>
      <c r="L12" s="32"/>
      <c r="M12" s="33"/>
    </row>
    <row r="13" spans="1:13" ht="13.5" thickBot="1">
      <c r="A13" s="62">
        <v>5</v>
      </c>
      <c r="B13" s="19" t="s">
        <v>66</v>
      </c>
      <c r="C13" s="93" t="s">
        <v>10</v>
      </c>
      <c r="D13" s="109">
        <v>0</v>
      </c>
      <c r="E13" s="94">
        <v>493906.19</v>
      </c>
      <c r="F13" s="94">
        <v>9695</v>
      </c>
      <c r="G13" s="124"/>
      <c r="H13" s="124"/>
      <c r="I13" s="35"/>
      <c r="J13" s="106"/>
      <c r="K13" s="106"/>
      <c r="L13" s="32"/>
      <c r="M13" s="33"/>
    </row>
    <row r="14" spans="1:13" ht="12" customHeight="1" thickBot="1">
      <c r="A14" s="110"/>
      <c r="B14" s="75" t="s">
        <v>67</v>
      </c>
      <c r="C14" s="111" t="s">
        <v>119</v>
      </c>
      <c r="D14" s="71"/>
      <c r="E14" s="71"/>
      <c r="F14" s="72"/>
      <c r="G14" s="124"/>
      <c r="H14" s="124"/>
      <c r="I14" s="35"/>
      <c r="J14" s="32"/>
      <c r="K14" s="32"/>
      <c r="L14" s="32"/>
      <c r="M14" s="33"/>
    </row>
    <row r="15" spans="1:13" ht="12.75">
      <c r="A15" s="5">
        <v>6</v>
      </c>
      <c r="B15" s="8" t="s">
        <v>68</v>
      </c>
      <c r="C15" s="45" t="s">
        <v>11</v>
      </c>
      <c r="D15" s="108">
        <v>0</v>
      </c>
      <c r="E15" s="76">
        <v>63505.3</v>
      </c>
      <c r="F15" s="76">
        <v>1320</v>
      </c>
      <c r="G15" s="124"/>
      <c r="H15" s="124"/>
      <c r="I15" s="35"/>
      <c r="J15" s="32"/>
      <c r="K15" s="32"/>
      <c r="L15" s="32"/>
      <c r="M15" s="33"/>
    </row>
    <row r="16" spans="1:13" ht="12.75">
      <c r="A16" s="5">
        <v>7</v>
      </c>
      <c r="B16" s="8" t="s">
        <v>69</v>
      </c>
      <c r="C16" s="46" t="s">
        <v>12</v>
      </c>
      <c r="D16" s="108">
        <v>0</v>
      </c>
      <c r="E16" s="12">
        <v>44171.44</v>
      </c>
      <c r="F16" s="61">
        <v>240</v>
      </c>
      <c r="G16" s="124"/>
      <c r="H16" s="124"/>
      <c r="I16" s="35"/>
      <c r="J16" s="32"/>
      <c r="K16" s="32"/>
      <c r="L16" s="32"/>
      <c r="M16" s="36"/>
    </row>
    <row r="17" spans="1:13" ht="12.75">
      <c r="A17" s="5">
        <v>8</v>
      </c>
      <c r="B17" s="8" t="s">
        <v>70</v>
      </c>
      <c r="C17" s="46" t="s">
        <v>13</v>
      </c>
      <c r="D17" s="108">
        <v>0</v>
      </c>
      <c r="E17" s="12">
        <v>104250.15</v>
      </c>
      <c r="F17" s="12">
        <v>600</v>
      </c>
      <c r="G17" s="124"/>
      <c r="H17" s="124"/>
      <c r="I17" s="35"/>
      <c r="J17" s="32"/>
      <c r="K17" s="32"/>
      <c r="L17" s="32"/>
      <c r="M17" s="36"/>
    </row>
    <row r="18" spans="1:13" ht="12.75">
      <c r="A18" s="5">
        <v>9</v>
      </c>
      <c r="B18" s="8" t="s">
        <v>71</v>
      </c>
      <c r="C18" s="46" t="s">
        <v>14</v>
      </c>
      <c r="D18" s="108">
        <v>0</v>
      </c>
      <c r="E18" s="12">
        <v>88619.64</v>
      </c>
      <c r="F18" s="12">
        <v>240</v>
      </c>
      <c r="G18" s="124"/>
      <c r="H18" s="124"/>
      <c r="I18" s="35"/>
      <c r="J18" s="32"/>
      <c r="K18" s="32"/>
      <c r="L18" s="32"/>
      <c r="M18" s="36"/>
    </row>
    <row r="19" spans="1:13" ht="12.75">
      <c r="A19" s="5">
        <v>10</v>
      </c>
      <c r="B19" s="8" t="s">
        <v>72</v>
      </c>
      <c r="C19" s="46" t="s">
        <v>15</v>
      </c>
      <c r="D19" s="108">
        <v>0</v>
      </c>
      <c r="E19" s="12">
        <v>1276.43</v>
      </c>
      <c r="F19" s="12">
        <v>480</v>
      </c>
      <c r="G19" s="124"/>
      <c r="H19" s="124"/>
      <c r="I19" s="35"/>
      <c r="J19" s="32"/>
      <c r="K19" s="32"/>
      <c r="L19" s="32"/>
      <c r="M19" s="36"/>
    </row>
    <row r="20" spans="1:13" ht="12.75">
      <c r="A20" s="5">
        <v>11</v>
      </c>
      <c r="B20" s="8" t="s">
        <v>73</v>
      </c>
      <c r="C20" s="46" t="s">
        <v>16</v>
      </c>
      <c r="D20" s="108">
        <v>0</v>
      </c>
      <c r="E20" s="12">
        <v>12475.19</v>
      </c>
      <c r="F20" s="12">
        <v>1200</v>
      </c>
      <c r="G20" s="124"/>
      <c r="H20" s="124"/>
      <c r="I20" s="35"/>
      <c r="J20" s="32"/>
      <c r="K20" s="32"/>
      <c r="L20" s="32"/>
      <c r="M20" s="36"/>
    </row>
    <row r="21" spans="1:13" ht="12.75">
      <c r="A21" s="5">
        <v>12</v>
      </c>
      <c r="B21" s="8" t="s">
        <v>74</v>
      </c>
      <c r="C21" s="46" t="s">
        <v>17</v>
      </c>
      <c r="D21" s="108">
        <v>0</v>
      </c>
      <c r="E21" s="12">
        <v>5565.11</v>
      </c>
      <c r="F21" s="112">
        <v>360</v>
      </c>
      <c r="G21" s="124"/>
      <c r="H21" s="124"/>
      <c r="I21" s="35"/>
      <c r="J21" s="32"/>
      <c r="K21" s="32"/>
      <c r="L21" s="32"/>
      <c r="M21" s="36"/>
    </row>
    <row r="22" spans="1:13" ht="12.75">
      <c r="A22" s="5">
        <v>13</v>
      </c>
      <c r="B22" s="8" t="s">
        <v>75</v>
      </c>
      <c r="C22" s="46" t="s">
        <v>18</v>
      </c>
      <c r="D22" s="108">
        <v>0</v>
      </c>
      <c r="E22" s="12">
        <v>672.48</v>
      </c>
      <c r="F22" s="112">
        <v>0</v>
      </c>
      <c r="G22" s="124"/>
      <c r="H22" s="124"/>
      <c r="I22" s="35"/>
      <c r="J22" s="32"/>
      <c r="K22" s="32"/>
      <c r="L22" s="32"/>
      <c r="M22" s="36"/>
    </row>
    <row r="23" spans="1:13" ht="12.75">
      <c r="A23" s="5">
        <v>14</v>
      </c>
      <c r="B23" s="8" t="s">
        <v>76</v>
      </c>
      <c r="C23" s="46" t="s">
        <v>19</v>
      </c>
      <c r="D23" s="108">
        <v>0</v>
      </c>
      <c r="E23" s="12">
        <v>507.56</v>
      </c>
      <c r="F23" s="112">
        <v>0</v>
      </c>
      <c r="G23" s="124"/>
      <c r="H23" s="124"/>
      <c r="I23" s="35"/>
      <c r="J23" s="32"/>
      <c r="K23" s="32"/>
      <c r="L23" s="32"/>
      <c r="M23" s="36"/>
    </row>
    <row r="24" spans="1:13" ht="12.75">
      <c r="A24" s="5">
        <v>15</v>
      </c>
      <c r="B24" s="8" t="s">
        <v>77</v>
      </c>
      <c r="C24" s="46" t="s">
        <v>20</v>
      </c>
      <c r="D24" s="12">
        <v>47917.86</v>
      </c>
      <c r="E24" s="12">
        <v>612305.09</v>
      </c>
      <c r="F24" s="12">
        <v>4449</v>
      </c>
      <c r="G24" s="124"/>
      <c r="H24" s="124"/>
      <c r="I24" s="37"/>
      <c r="J24" s="36"/>
      <c r="K24" s="36"/>
      <c r="L24" s="36"/>
      <c r="M24" s="36"/>
    </row>
    <row r="25" spans="1:13" ht="12.75">
      <c r="A25" s="5">
        <v>16</v>
      </c>
      <c r="B25" s="8" t="s">
        <v>78</v>
      </c>
      <c r="C25" s="46" t="s">
        <v>21</v>
      </c>
      <c r="D25" s="12">
        <v>0</v>
      </c>
      <c r="E25" s="12">
        <v>14279.58</v>
      </c>
      <c r="F25" s="12">
        <v>600</v>
      </c>
      <c r="G25" s="124"/>
      <c r="H25" s="124"/>
      <c r="I25" s="37"/>
      <c r="J25" s="36"/>
      <c r="K25" s="36"/>
      <c r="L25" s="36"/>
      <c r="M25" s="36"/>
    </row>
    <row r="26" spans="1:13" ht="12.75">
      <c r="A26" s="5">
        <v>17</v>
      </c>
      <c r="B26" s="8" t="s">
        <v>127</v>
      </c>
      <c r="C26" s="46" t="s">
        <v>128</v>
      </c>
      <c r="D26" s="12">
        <v>0</v>
      </c>
      <c r="E26" s="12">
        <v>2045.39</v>
      </c>
      <c r="F26" s="12">
        <v>0</v>
      </c>
      <c r="G26" s="124"/>
      <c r="H26" s="124"/>
      <c r="I26" s="37"/>
      <c r="J26" s="36"/>
      <c r="K26" s="36"/>
      <c r="L26" s="36"/>
      <c r="M26" s="36"/>
    </row>
    <row r="27" spans="1:13" ht="12" customHeight="1">
      <c r="A27" s="5">
        <v>18</v>
      </c>
      <c r="B27" s="8" t="s">
        <v>79</v>
      </c>
      <c r="C27" s="46" t="s">
        <v>22</v>
      </c>
      <c r="D27" s="12">
        <v>0</v>
      </c>
      <c r="E27" s="12">
        <v>1480.85</v>
      </c>
      <c r="F27" s="112">
        <v>120</v>
      </c>
      <c r="G27" s="124"/>
      <c r="H27" s="124"/>
      <c r="I27" s="37"/>
      <c r="J27" s="36"/>
      <c r="K27" s="36"/>
      <c r="L27" s="36"/>
      <c r="M27" s="36"/>
    </row>
    <row r="28" spans="1:13" ht="12.75">
      <c r="A28" s="5">
        <v>19</v>
      </c>
      <c r="B28" s="8" t="s">
        <v>80</v>
      </c>
      <c r="C28" s="46" t="s">
        <v>23</v>
      </c>
      <c r="D28" s="12">
        <v>0</v>
      </c>
      <c r="E28" s="12">
        <v>39671.56</v>
      </c>
      <c r="F28" s="12">
        <v>240</v>
      </c>
      <c r="G28" s="124"/>
      <c r="H28" s="124"/>
      <c r="I28" s="37"/>
      <c r="J28" s="36"/>
      <c r="K28" s="36"/>
      <c r="L28" s="36"/>
      <c r="M28" s="36"/>
    </row>
    <row r="29" spans="1:9" ht="12.75">
      <c r="A29" s="5">
        <v>20</v>
      </c>
      <c r="B29" s="8" t="s">
        <v>81</v>
      </c>
      <c r="C29" s="46" t="s">
        <v>24</v>
      </c>
      <c r="D29" s="12">
        <v>0</v>
      </c>
      <c r="E29" s="12">
        <v>5982.81</v>
      </c>
      <c r="F29" s="12">
        <v>120</v>
      </c>
      <c r="G29" s="124"/>
      <c r="H29" s="124"/>
      <c r="I29" s="27"/>
    </row>
    <row r="30" spans="1:9" ht="12.75">
      <c r="A30" s="5">
        <v>21</v>
      </c>
      <c r="B30" s="8" t="s">
        <v>82</v>
      </c>
      <c r="C30" s="46" t="s">
        <v>25</v>
      </c>
      <c r="D30" s="12">
        <v>0</v>
      </c>
      <c r="E30" s="12">
        <v>111649.76</v>
      </c>
      <c r="F30" s="12">
        <v>4872</v>
      </c>
      <c r="G30" s="124"/>
      <c r="H30" s="124"/>
      <c r="I30" s="27"/>
    </row>
    <row r="31" spans="1:9" ht="12.75">
      <c r="A31" s="5">
        <v>22</v>
      </c>
      <c r="B31" s="8" t="s">
        <v>83</v>
      </c>
      <c r="C31" s="46" t="s">
        <v>26</v>
      </c>
      <c r="D31" s="12">
        <v>1281.08</v>
      </c>
      <c r="E31" s="12">
        <v>20877.83</v>
      </c>
      <c r="F31" s="12">
        <v>1560</v>
      </c>
      <c r="G31" s="124"/>
      <c r="H31" s="124"/>
      <c r="I31" s="27"/>
    </row>
    <row r="32" spans="1:9" ht="12" customHeight="1">
      <c r="A32" s="5">
        <v>23</v>
      </c>
      <c r="B32" s="8" t="s">
        <v>84</v>
      </c>
      <c r="C32" s="46" t="s">
        <v>27</v>
      </c>
      <c r="D32" s="113">
        <v>0</v>
      </c>
      <c r="E32" s="12">
        <v>867.02</v>
      </c>
      <c r="F32" s="112">
        <v>0</v>
      </c>
      <c r="G32" s="124"/>
      <c r="H32" s="124"/>
      <c r="I32" s="27"/>
    </row>
    <row r="33" spans="1:9" ht="13.5" thickBot="1">
      <c r="A33" s="62">
        <v>24</v>
      </c>
      <c r="B33" s="19" t="s">
        <v>85</v>
      </c>
      <c r="C33" s="93" t="s">
        <v>28</v>
      </c>
      <c r="D33" s="114">
        <v>0</v>
      </c>
      <c r="E33" s="94">
        <v>0</v>
      </c>
      <c r="F33" s="115">
        <v>0</v>
      </c>
      <c r="G33" s="124"/>
      <c r="H33" s="124"/>
      <c r="I33" s="27"/>
    </row>
    <row r="34" spans="1:9" ht="13.5" thickBot="1">
      <c r="A34" s="66"/>
      <c r="B34" s="67" t="s">
        <v>86</v>
      </c>
      <c r="C34" s="95" t="s">
        <v>120</v>
      </c>
      <c r="D34" s="96"/>
      <c r="E34" s="96"/>
      <c r="F34" s="97"/>
      <c r="G34" s="124"/>
      <c r="H34" s="124"/>
      <c r="I34" s="27"/>
    </row>
    <row r="35" spans="1:9" ht="12.75">
      <c r="A35" s="5">
        <v>25</v>
      </c>
      <c r="B35" s="8" t="s">
        <v>87</v>
      </c>
      <c r="C35" s="45" t="s">
        <v>29</v>
      </c>
      <c r="D35" s="76">
        <v>60728.66</v>
      </c>
      <c r="E35" s="76">
        <v>443958.24</v>
      </c>
      <c r="F35" s="76">
        <v>26522</v>
      </c>
      <c r="G35" s="124"/>
      <c r="H35" s="124"/>
      <c r="I35" s="27"/>
    </row>
    <row r="36" spans="1:9" ht="12.75">
      <c r="A36" s="5">
        <v>26</v>
      </c>
      <c r="B36" s="8" t="s">
        <v>88</v>
      </c>
      <c r="C36" s="46" t="s">
        <v>30</v>
      </c>
      <c r="D36" s="12">
        <v>0</v>
      </c>
      <c r="E36" s="12">
        <v>13383.54</v>
      </c>
      <c r="F36" s="12">
        <v>1080</v>
      </c>
      <c r="G36" s="124"/>
      <c r="H36" s="124"/>
      <c r="I36" s="27"/>
    </row>
    <row r="37" spans="1:9" ht="12" customHeight="1">
      <c r="A37" s="5">
        <v>27</v>
      </c>
      <c r="B37" s="8" t="s">
        <v>89</v>
      </c>
      <c r="C37" s="46" t="s">
        <v>31</v>
      </c>
      <c r="D37" s="12">
        <v>0</v>
      </c>
      <c r="E37" s="12">
        <v>14538.08</v>
      </c>
      <c r="F37" s="12">
        <v>600</v>
      </c>
      <c r="G37" s="124"/>
      <c r="H37" s="124"/>
      <c r="I37" s="27"/>
    </row>
    <row r="38" spans="1:9" ht="12.75">
      <c r="A38" s="5">
        <v>28</v>
      </c>
      <c r="B38" s="8" t="s">
        <v>90</v>
      </c>
      <c r="C38" s="46" t="s">
        <v>32</v>
      </c>
      <c r="D38" s="12">
        <v>0</v>
      </c>
      <c r="E38" s="12">
        <v>3349.89</v>
      </c>
      <c r="F38" s="112">
        <v>0</v>
      </c>
      <c r="G38" s="132"/>
      <c r="H38" s="132"/>
      <c r="I38" s="27"/>
    </row>
    <row r="39" spans="1:9" ht="12.75">
      <c r="A39" s="5">
        <v>29</v>
      </c>
      <c r="B39" s="8" t="s">
        <v>91</v>
      </c>
      <c r="C39" s="46" t="s">
        <v>33</v>
      </c>
      <c r="D39" s="113">
        <v>0</v>
      </c>
      <c r="E39" s="14">
        <v>0</v>
      </c>
      <c r="F39" s="112">
        <v>0</v>
      </c>
      <c r="G39" s="124"/>
      <c r="H39" s="124"/>
      <c r="I39" s="27"/>
    </row>
    <row r="40" spans="1:9" ht="12.75">
      <c r="A40" s="5">
        <v>30</v>
      </c>
      <c r="B40" s="8" t="s">
        <v>92</v>
      </c>
      <c r="C40" s="46" t="s">
        <v>34</v>
      </c>
      <c r="D40" s="113">
        <v>0</v>
      </c>
      <c r="E40" s="12">
        <v>22309.68</v>
      </c>
      <c r="F40" s="112">
        <v>0</v>
      </c>
      <c r="G40" s="124"/>
      <c r="H40" s="124"/>
      <c r="I40" s="27"/>
    </row>
    <row r="41" spans="1:9" ht="12.75">
      <c r="A41" s="5">
        <v>31</v>
      </c>
      <c r="B41" s="8" t="s">
        <v>93</v>
      </c>
      <c r="C41" s="46" t="s">
        <v>35</v>
      </c>
      <c r="D41" s="113">
        <v>0</v>
      </c>
      <c r="E41" s="12">
        <v>59209.61</v>
      </c>
      <c r="F41" s="112">
        <v>0</v>
      </c>
      <c r="G41" s="124"/>
      <c r="H41" s="124"/>
      <c r="I41" s="27"/>
    </row>
    <row r="42" spans="1:9" ht="13.5" customHeight="1">
      <c r="A42" s="5">
        <v>32</v>
      </c>
      <c r="B42" s="8" t="s">
        <v>94</v>
      </c>
      <c r="C42" s="46" t="s">
        <v>36</v>
      </c>
      <c r="D42" s="113">
        <v>41884.65</v>
      </c>
      <c r="E42" s="12">
        <v>263375.98</v>
      </c>
      <c r="F42" s="12">
        <v>4035</v>
      </c>
      <c r="G42" s="124"/>
      <c r="H42" s="124"/>
      <c r="I42" s="27"/>
    </row>
    <row r="43" spans="1:9" ht="12.75">
      <c r="A43" s="5">
        <v>33</v>
      </c>
      <c r="B43" s="8" t="s">
        <v>95</v>
      </c>
      <c r="C43" s="46" t="s">
        <v>37</v>
      </c>
      <c r="D43" s="113">
        <v>0</v>
      </c>
      <c r="E43" s="12">
        <v>5858.88</v>
      </c>
      <c r="F43" s="12">
        <v>480</v>
      </c>
      <c r="G43" s="124"/>
      <c r="H43" s="124"/>
      <c r="I43" s="27"/>
    </row>
    <row r="44" spans="1:9" ht="12.75">
      <c r="A44" s="5">
        <v>34</v>
      </c>
      <c r="B44" s="8" t="s">
        <v>96</v>
      </c>
      <c r="C44" s="46" t="s">
        <v>38</v>
      </c>
      <c r="D44" s="113">
        <v>0</v>
      </c>
      <c r="E44" s="12">
        <v>9191.75</v>
      </c>
      <c r="F44" s="112">
        <v>120</v>
      </c>
      <c r="G44" s="124"/>
      <c r="H44" s="124"/>
      <c r="I44" s="27"/>
    </row>
    <row r="45" spans="1:9" ht="12.75">
      <c r="A45" s="5">
        <v>35</v>
      </c>
      <c r="B45" s="8" t="s">
        <v>97</v>
      </c>
      <c r="C45" s="46" t="s">
        <v>39</v>
      </c>
      <c r="D45" s="113">
        <v>0</v>
      </c>
      <c r="E45" s="12">
        <v>251191.44</v>
      </c>
      <c r="F45" s="12">
        <v>4837</v>
      </c>
      <c r="G45" s="124"/>
      <c r="H45" s="124"/>
      <c r="I45" s="27"/>
    </row>
    <row r="46" spans="1:9" ht="12.75">
      <c r="A46" s="5">
        <v>36</v>
      </c>
      <c r="B46" s="8" t="s">
        <v>98</v>
      </c>
      <c r="C46" s="46" t="s">
        <v>40</v>
      </c>
      <c r="D46" s="113">
        <v>0</v>
      </c>
      <c r="E46" s="12">
        <v>50213.79</v>
      </c>
      <c r="F46" s="12">
        <v>3333</v>
      </c>
      <c r="G46" s="124"/>
      <c r="H46" s="124"/>
      <c r="I46" s="27"/>
    </row>
    <row r="47" spans="1:9" ht="12.75">
      <c r="A47" s="5">
        <v>37</v>
      </c>
      <c r="B47" s="8" t="s">
        <v>99</v>
      </c>
      <c r="C47" s="46" t="s">
        <v>41</v>
      </c>
      <c r="D47" s="113">
        <v>0</v>
      </c>
      <c r="E47" s="12">
        <v>30164.3</v>
      </c>
      <c r="F47" s="12">
        <v>840</v>
      </c>
      <c r="G47" s="124"/>
      <c r="H47" s="124"/>
      <c r="I47" s="27"/>
    </row>
    <row r="48" spans="1:9" ht="12.75">
      <c r="A48" s="5">
        <v>38</v>
      </c>
      <c r="B48" s="8" t="s">
        <v>100</v>
      </c>
      <c r="C48" s="46" t="s">
        <v>101</v>
      </c>
      <c r="D48" s="113">
        <v>0</v>
      </c>
      <c r="E48" s="12">
        <v>17287.43</v>
      </c>
      <c r="F48" s="12">
        <v>840</v>
      </c>
      <c r="G48" s="124"/>
      <c r="H48" s="124"/>
      <c r="I48" s="27"/>
    </row>
    <row r="49" spans="1:9" ht="12.75">
      <c r="A49" s="5">
        <v>39</v>
      </c>
      <c r="B49" s="8" t="s">
        <v>102</v>
      </c>
      <c r="C49" s="46" t="s">
        <v>42</v>
      </c>
      <c r="D49" s="113">
        <v>0</v>
      </c>
      <c r="E49" s="12">
        <v>8525.36</v>
      </c>
      <c r="F49" s="12">
        <v>120</v>
      </c>
      <c r="G49" s="124"/>
      <c r="H49" s="124"/>
      <c r="I49" s="27"/>
    </row>
    <row r="50" spans="1:9" ht="12" customHeight="1">
      <c r="A50" s="5">
        <v>40</v>
      </c>
      <c r="B50" s="8" t="s">
        <v>103</v>
      </c>
      <c r="C50" s="46" t="s">
        <v>43</v>
      </c>
      <c r="D50" s="113">
        <v>0</v>
      </c>
      <c r="E50" s="12">
        <v>2560.61</v>
      </c>
      <c r="F50" s="112">
        <v>0</v>
      </c>
      <c r="G50" s="124"/>
      <c r="H50" s="124"/>
      <c r="I50" s="27"/>
    </row>
    <row r="51" spans="1:9" ht="12.75">
      <c r="A51" s="5">
        <v>41</v>
      </c>
      <c r="B51" s="8" t="s">
        <v>104</v>
      </c>
      <c r="C51" s="11" t="s">
        <v>44</v>
      </c>
      <c r="D51" s="113">
        <v>0</v>
      </c>
      <c r="E51" s="12">
        <v>29051.09</v>
      </c>
      <c r="F51" s="12">
        <v>0</v>
      </c>
      <c r="G51" s="124"/>
      <c r="H51" s="124"/>
      <c r="I51" s="27"/>
    </row>
    <row r="52" spans="1:9" ht="13.5" thickBot="1">
      <c r="A52" s="62">
        <v>42</v>
      </c>
      <c r="B52" s="19" t="s">
        <v>105</v>
      </c>
      <c r="C52" s="93" t="s">
        <v>45</v>
      </c>
      <c r="D52" s="114">
        <v>0</v>
      </c>
      <c r="E52" s="94">
        <v>42128.4</v>
      </c>
      <c r="F52" s="94">
        <v>1920</v>
      </c>
      <c r="G52" s="124"/>
      <c r="H52" s="124"/>
      <c r="I52" s="27"/>
    </row>
    <row r="53" spans="1:9" ht="13.5" thickBot="1">
      <c r="A53" s="66"/>
      <c r="B53" s="67" t="s">
        <v>106</v>
      </c>
      <c r="C53" s="116" t="s">
        <v>121</v>
      </c>
      <c r="D53" s="117">
        <v>0</v>
      </c>
      <c r="E53" s="71"/>
      <c r="F53" s="118"/>
      <c r="G53" s="124"/>
      <c r="H53" s="124"/>
      <c r="I53" s="27"/>
    </row>
    <row r="54" spans="1:9" ht="12.75">
      <c r="A54" s="5">
        <v>43</v>
      </c>
      <c r="B54" s="8" t="s">
        <v>107</v>
      </c>
      <c r="C54" s="45" t="s">
        <v>46</v>
      </c>
      <c r="D54" s="108">
        <v>0</v>
      </c>
      <c r="E54" s="76">
        <v>474891.08</v>
      </c>
      <c r="F54" s="76">
        <v>15472</v>
      </c>
      <c r="G54" s="133"/>
      <c r="H54" s="133"/>
      <c r="I54" s="27"/>
    </row>
    <row r="55" spans="1:9" ht="12.75">
      <c r="A55" s="5">
        <v>44</v>
      </c>
      <c r="B55" s="8" t="s">
        <v>108</v>
      </c>
      <c r="C55" s="46" t="s">
        <v>47</v>
      </c>
      <c r="D55" s="113">
        <v>0</v>
      </c>
      <c r="E55" s="12">
        <v>69401.53</v>
      </c>
      <c r="F55" s="12">
        <v>2040</v>
      </c>
      <c r="G55" s="124"/>
      <c r="H55" s="124"/>
      <c r="I55" s="27"/>
    </row>
    <row r="56" spans="1:9" ht="12.75">
      <c r="A56" s="5">
        <v>45</v>
      </c>
      <c r="B56" s="8" t="s">
        <v>109</v>
      </c>
      <c r="C56" s="46" t="s">
        <v>48</v>
      </c>
      <c r="D56" s="113">
        <v>0</v>
      </c>
      <c r="E56" s="12">
        <v>135763.92</v>
      </c>
      <c r="F56" s="12">
        <v>2589</v>
      </c>
      <c r="G56" s="134"/>
      <c r="H56" s="134"/>
      <c r="I56" s="27"/>
    </row>
    <row r="57" spans="1:9" ht="12.75">
      <c r="A57" s="5">
        <v>46</v>
      </c>
      <c r="B57" s="8" t="s">
        <v>110</v>
      </c>
      <c r="C57" s="46" t="s">
        <v>49</v>
      </c>
      <c r="D57" s="113">
        <v>0</v>
      </c>
      <c r="E57" s="12">
        <v>6605.12</v>
      </c>
      <c r="F57" s="12">
        <v>240</v>
      </c>
      <c r="G57" s="124"/>
      <c r="H57" s="124"/>
      <c r="I57" s="27"/>
    </row>
    <row r="58" spans="1:9" ht="13.5" thickBot="1">
      <c r="A58" s="5">
        <v>47</v>
      </c>
      <c r="B58" s="19" t="s">
        <v>111</v>
      </c>
      <c r="C58" s="79" t="s">
        <v>50</v>
      </c>
      <c r="D58" s="114">
        <v>0</v>
      </c>
      <c r="E58" s="94">
        <v>730311.39</v>
      </c>
      <c r="F58" s="94">
        <f>51147+1039.2</f>
        <v>52186.2</v>
      </c>
      <c r="G58" s="124"/>
      <c r="H58" s="124"/>
      <c r="I58" s="27"/>
    </row>
    <row r="59" spans="1:9" ht="13.5" thickBot="1">
      <c r="A59" s="41"/>
      <c r="B59" s="66"/>
      <c r="C59" s="98" t="s">
        <v>51</v>
      </c>
      <c r="D59" s="78">
        <f>SUM(D9:D58)</f>
        <v>151812.25</v>
      </c>
      <c r="E59" s="78">
        <f>SUM(E9:E58)</f>
        <v>4506732.26</v>
      </c>
      <c r="F59" s="99">
        <f>SUM(F9:F58)</f>
        <v>147490</v>
      </c>
      <c r="G59" s="124"/>
      <c r="H59" s="124"/>
      <c r="I59" s="27"/>
    </row>
    <row r="60" spans="1:9" ht="12.75">
      <c r="A60" s="47"/>
      <c r="B60" s="19"/>
      <c r="C60" s="100"/>
      <c r="D60" s="76"/>
      <c r="E60" s="76"/>
      <c r="F60" s="119"/>
      <c r="G60" s="124"/>
      <c r="H60" s="124"/>
      <c r="I60" s="27"/>
    </row>
    <row r="61" spans="1:9" ht="13.5" customHeight="1">
      <c r="A61" s="13">
        <v>1</v>
      </c>
      <c r="B61" s="9" t="s">
        <v>112</v>
      </c>
      <c r="C61" s="48" t="s">
        <v>122</v>
      </c>
      <c r="D61" s="23"/>
      <c r="E61" s="24">
        <v>398259.86</v>
      </c>
      <c r="F61" s="120">
        <v>0</v>
      </c>
      <c r="G61" s="124"/>
      <c r="H61" s="124"/>
      <c r="I61" s="27"/>
    </row>
    <row r="62" spans="1:9" ht="13.5" thickBot="1">
      <c r="A62" s="47">
        <v>2</v>
      </c>
      <c r="B62" s="73" t="s">
        <v>112</v>
      </c>
      <c r="C62" s="101" t="s">
        <v>113</v>
      </c>
      <c r="D62" s="101"/>
      <c r="E62" s="102">
        <v>44729.06</v>
      </c>
      <c r="F62" s="121">
        <v>0</v>
      </c>
      <c r="G62" s="135"/>
      <c r="H62" s="135"/>
      <c r="I62" s="134"/>
    </row>
    <row r="63" spans="1:9" ht="13.5" thickBot="1">
      <c r="A63" s="103"/>
      <c r="B63" s="104" t="s">
        <v>58</v>
      </c>
      <c r="C63" s="96"/>
      <c r="D63" s="96"/>
      <c r="E63" s="105">
        <f>E61+E62</f>
        <v>442988.92</v>
      </c>
      <c r="F63" s="123">
        <f>F61+F62</f>
        <v>0</v>
      </c>
      <c r="G63" s="136"/>
      <c r="H63" s="137"/>
      <c r="I63" s="124"/>
    </row>
    <row r="64" spans="5:9" ht="13.5" thickBot="1">
      <c r="E64"/>
      <c r="F64"/>
      <c r="G64" s="138"/>
      <c r="H64" s="138"/>
      <c r="I64" s="139"/>
    </row>
    <row r="65" spans="1:9" ht="13.5" thickBot="1">
      <c r="A65" s="154"/>
      <c r="B65" s="144"/>
      <c r="C65" s="145" t="s">
        <v>114</v>
      </c>
      <c r="D65" s="146">
        <f>D59</f>
        <v>151812.25</v>
      </c>
      <c r="E65" s="83">
        <f>E59+E63</f>
        <v>4949721.18</v>
      </c>
      <c r="F65" s="84">
        <f>F59+F61+F62</f>
        <v>147490</v>
      </c>
      <c r="G65" s="138"/>
      <c r="H65" s="138"/>
      <c r="I65" s="139"/>
    </row>
    <row r="66" spans="1:9" ht="12.75">
      <c r="A66" s="155"/>
      <c r="B66" s="147"/>
      <c r="C66" s="148"/>
      <c r="D66" s="138"/>
      <c r="E66" s="138"/>
      <c r="F66" s="138"/>
      <c r="G66" s="139"/>
      <c r="H66" s="138"/>
      <c r="I66" s="139"/>
    </row>
    <row r="67" spans="1:9" ht="12.75">
      <c r="A67" s="155"/>
      <c r="B67" s="149"/>
      <c r="C67" s="150"/>
      <c r="D67" s="135"/>
      <c r="E67" s="135"/>
      <c r="F67" s="135"/>
      <c r="G67" s="140"/>
      <c r="H67" s="135"/>
      <c r="I67" s="139"/>
    </row>
    <row r="68" spans="2:11" ht="12.75">
      <c r="B68" s="149"/>
      <c r="C68" s="139"/>
      <c r="D68" s="141"/>
      <c r="E68" s="139"/>
      <c r="F68" s="139"/>
      <c r="G68" s="141"/>
      <c r="H68" s="141"/>
      <c r="I68" s="139"/>
      <c r="J68" s="2"/>
      <c r="K68" s="2"/>
    </row>
    <row r="69" spans="2:11" ht="12.75">
      <c r="B69" s="151"/>
      <c r="C69" s="152"/>
      <c r="D69" s="138"/>
      <c r="E69" s="139"/>
      <c r="F69" s="139"/>
      <c r="G69" s="138"/>
      <c r="H69" s="132"/>
      <c r="I69" s="139"/>
      <c r="J69" s="2"/>
      <c r="K69" s="2"/>
    </row>
    <row r="70" spans="2:11" ht="12.75">
      <c r="B70" s="149"/>
      <c r="C70" s="139"/>
      <c r="D70" s="141"/>
      <c r="E70" s="139"/>
      <c r="F70" s="139"/>
      <c r="G70" s="141"/>
      <c r="H70" s="141"/>
      <c r="I70" s="139"/>
      <c r="J70" s="2"/>
      <c r="K70" s="2"/>
    </row>
    <row r="71" spans="2:11" ht="12.75">
      <c r="B71" s="149"/>
      <c r="C71" s="153"/>
      <c r="D71" s="135"/>
      <c r="E71" s="135"/>
      <c r="F71" s="135"/>
      <c r="G71" s="135"/>
      <c r="H71" s="135"/>
      <c r="I71" s="134"/>
      <c r="J71" s="2"/>
      <c r="K71" s="2"/>
    </row>
    <row r="72" spans="2:11" ht="12.75">
      <c r="B72" s="155"/>
      <c r="C72" s="2"/>
      <c r="D72" s="2"/>
      <c r="E72" s="22"/>
      <c r="F72" s="22"/>
      <c r="G72" s="139"/>
      <c r="H72" s="141"/>
      <c r="I72" s="142"/>
      <c r="J72" s="2"/>
      <c r="K72" s="2"/>
    </row>
    <row r="73" spans="5:11" ht="12.75">
      <c r="E73" s="22"/>
      <c r="F73" s="22"/>
      <c r="I73" s="2"/>
      <c r="J73" s="2"/>
      <c r="K73" s="2"/>
    </row>
    <row r="74" spans="5:11" ht="12.75">
      <c r="E74" s="22"/>
      <c r="F74" s="22"/>
      <c r="I74" s="2"/>
      <c r="J74" s="2"/>
      <c r="K74" s="4"/>
    </row>
    <row r="75" spans="5:11" ht="12.75">
      <c r="E75" s="22"/>
      <c r="F75" s="22"/>
      <c r="I75" s="2"/>
      <c r="J75" s="2"/>
      <c r="K75" s="2"/>
    </row>
    <row r="76" spans="5:11" ht="12.75">
      <c r="E76" s="22"/>
      <c r="F76" s="22"/>
      <c r="I76" s="2"/>
      <c r="J76" s="2"/>
      <c r="K76" s="2"/>
    </row>
    <row r="77" spans="5:11" ht="12.75">
      <c r="E77" s="22"/>
      <c r="F77" s="22"/>
      <c r="I77" s="2"/>
      <c r="J77" s="2"/>
      <c r="K77" s="2"/>
    </row>
    <row r="78" spans="5:11" ht="12.75">
      <c r="E78" s="22"/>
      <c r="F78" s="22"/>
      <c r="I78" s="2"/>
      <c r="J78" s="2"/>
      <c r="K78" s="2"/>
    </row>
    <row r="79" spans="5:11" ht="12.75">
      <c r="E79" s="22"/>
      <c r="F79" s="22"/>
      <c r="I79" s="2"/>
      <c r="J79" s="2"/>
      <c r="K79" s="2"/>
    </row>
    <row r="80" spans="5:11" ht="12.75">
      <c r="E80" s="22"/>
      <c r="F80" s="22"/>
      <c r="I80" s="2"/>
      <c r="J80" s="2"/>
      <c r="K80" s="2"/>
    </row>
    <row r="81" spans="5:11" ht="12.75">
      <c r="E81" s="22"/>
      <c r="F81" s="22"/>
      <c r="I81" s="2"/>
      <c r="J81" s="2"/>
      <c r="K81" s="2"/>
    </row>
    <row r="82" spans="5:11" ht="12.75">
      <c r="E82" s="22"/>
      <c r="F82" s="22"/>
      <c r="I82" s="2"/>
      <c r="J82" s="2"/>
      <c r="K82" s="2"/>
    </row>
    <row r="83" spans="5:11" ht="12.75">
      <c r="E83" s="22"/>
      <c r="F83" s="22"/>
      <c r="I83" s="2"/>
      <c r="J83" s="2"/>
      <c r="K83" s="2"/>
    </row>
    <row r="84" spans="5:11" ht="12.75">
      <c r="E84" s="22"/>
      <c r="F84" s="22"/>
      <c r="I84" s="2"/>
      <c r="J84" s="2"/>
      <c r="K84" s="2"/>
    </row>
    <row r="85" spans="5:11" ht="12.75">
      <c r="E85" s="22"/>
      <c r="F85" s="22"/>
      <c r="I85" s="2"/>
      <c r="J85" s="2"/>
      <c r="K85" s="2"/>
    </row>
    <row r="86" spans="5:11" ht="12.75">
      <c r="E86" s="22"/>
      <c r="F86" s="22"/>
      <c r="I86" s="2"/>
      <c r="J86" s="2"/>
      <c r="K86" s="2"/>
    </row>
    <row r="87" spans="5:11" ht="12.75">
      <c r="E87" s="22"/>
      <c r="F87" s="22"/>
      <c r="I87" s="2"/>
      <c r="J87" s="2"/>
      <c r="K87" s="2"/>
    </row>
    <row r="88" spans="5:11" ht="12.75">
      <c r="E88" s="22"/>
      <c r="F88" s="22"/>
      <c r="I88" s="2"/>
      <c r="J88" s="2"/>
      <c r="K88" s="2"/>
    </row>
    <row r="89" spans="5:11" ht="12.75">
      <c r="E89" s="22"/>
      <c r="F89" s="22"/>
      <c r="I89" s="2"/>
      <c r="J89" s="2"/>
      <c r="K89" s="2"/>
    </row>
    <row r="90" spans="5:11" ht="12.75">
      <c r="E90" s="22"/>
      <c r="F90" s="22"/>
      <c r="I90" s="2"/>
      <c r="J90" s="2"/>
      <c r="K90" s="2"/>
    </row>
    <row r="91" spans="5:11" ht="12.75">
      <c r="E91" s="22"/>
      <c r="F91" s="22"/>
      <c r="I91" s="2"/>
      <c r="J91" s="2"/>
      <c r="K91" s="2"/>
    </row>
    <row r="92" spans="5:11" ht="12.75">
      <c r="E92" s="22"/>
      <c r="F92" s="22"/>
      <c r="I92" s="2"/>
      <c r="J92" s="2"/>
      <c r="K92" s="2"/>
    </row>
    <row r="93" spans="5:11" ht="12.75">
      <c r="E93" s="22"/>
      <c r="F93" s="22"/>
      <c r="I93" s="2"/>
      <c r="J93" s="2"/>
      <c r="K93" s="2"/>
    </row>
    <row r="94" spans="5:11" ht="12.75">
      <c r="E94" s="22"/>
      <c r="F94" s="22"/>
      <c r="I94" s="2"/>
      <c r="J94" s="2"/>
      <c r="K94" s="2"/>
    </row>
    <row r="95" spans="5:11" ht="12.75">
      <c r="E95" s="22"/>
      <c r="F95" s="22"/>
      <c r="I95" s="2"/>
      <c r="J95" s="2"/>
      <c r="K95" s="2"/>
    </row>
    <row r="96" spans="5:11" ht="12.75">
      <c r="E96" s="22"/>
      <c r="F96" s="22"/>
      <c r="I96" s="2"/>
      <c r="J96" s="2"/>
      <c r="K96" s="2"/>
    </row>
    <row r="97" spans="5:11" ht="12.75">
      <c r="E97" s="22"/>
      <c r="F97" s="22"/>
      <c r="I97" s="2"/>
      <c r="J97" s="2"/>
      <c r="K97" s="2"/>
    </row>
    <row r="98" spans="5:11" ht="12.75">
      <c r="E98" s="22"/>
      <c r="F98" s="22"/>
      <c r="I98" s="2"/>
      <c r="J98" s="2"/>
      <c r="K98" s="2"/>
    </row>
    <row r="99" spans="5:11" ht="12.75">
      <c r="E99" s="22"/>
      <c r="F99" s="22"/>
      <c r="I99" s="2"/>
      <c r="J99" s="2"/>
      <c r="K99" s="2"/>
    </row>
    <row r="100" spans="5:11" ht="12.75">
      <c r="E100" s="22"/>
      <c r="F100" s="22"/>
      <c r="I100" s="2"/>
      <c r="J100" s="2"/>
      <c r="K100" s="2"/>
    </row>
    <row r="101" spans="5:11" ht="12.75">
      <c r="E101" s="22"/>
      <c r="F101" s="22"/>
      <c r="I101" s="2"/>
      <c r="J101" s="2"/>
      <c r="K101" s="2"/>
    </row>
    <row r="102" spans="5:11" ht="12.75">
      <c r="E102" s="22"/>
      <c r="F102" s="22"/>
      <c r="I102" s="2"/>
      <c r="J102" s="2"/>
      <c r="K102" s="2"/>
    </row>
    <row r="103" spans="5:11" ht="12.75">
      <c r="E103" s="22"/>
      <c r="F103" s="22"/>
      <c r="I103" s="2"/>
      <c r="J103" s="2"/>
      <c r="K103" s="2"/>
    </row>
    <row r="104" spans="5:11" ht="12.75">
      <c r="E104" s="22"/>
      <c r="F104" s="22"/>
      <c r="I104" s="2"/>
      <c r="J104" s="2"/>
      <c r="K104" s="2"/>
    </row>
    <row r="105" spans="5:11" ht="12.75">
      <c r="E105" s="22"/>
      <c r="F105" s="22"/>
      <c r="I105" s="2"/>
      <c r="J105" s="2"/>
      <c r="K105" s="2"/>
    </row>
    <row r="106" spans="5:11" ht="12.75">
      <c r="E106" s="22"/>
      <c r="F106" s="22"/>
      <c r="I106" s="2"/>
      <c r="J106" s="2"/>
      <c r="K106" s="2"/>
    </row>
    <row r="107" spans="5:11" ht="12.75">
      <c r="E107" s="22"/>
      <c r="F107" s="22"/>
      <c r="I107" s="2"/>
      <c r="J107" s="2"/>
      <c r="K107" s="2"/>
    </row>
    <row r="108" spans="5:11" ht="12.75">
      <c r="E108" s="22"/>
      <c r="F108" s="22"/>
      <c r="I108" s="2"/>
      <c r="J108" s="2"/>
      <c r="K108" s="2"/>
    </row>
    <row r="109" spans="5:11" ht="12.75">
      <c r="E109" s="22"/>
      <c r="F109" s="22"/>
      <c r="I109" s="2"/>
      <c r="J109" s="2"/>
      <c r="K109" s="2"/>
    </row>
    <row r="110" spans="5:11" ht="12.75">
      <c r="E110" s="22"/>
      <c r="F110" s="22"/>
      <c r="I110" s="2"/>
      <c r="J110" s="2"/>
      <c r="K110" s="2"/>
    </row>
    <row r="111" spans="5:11" ht="12.75">
      <c r="E111" s="22"/>
      <c r="F111" s="22"/>
      <c r="I111" s="2"/>
      <c r="J111" s="2"/>
      <c r="K111" s="2"/>
    </row>
    <row r="112" spans="5:11" ht="12.75">
      <c r="E112" s="22"/>
      <c r="F112" s="22"/>
      <c r="I112" s="2"/>
      <c r="J112" s="2"/>
      <c r="K112" s="2"/>
    </row>
    <row r="113" spans="5:11" ht="12.75">
      <c r="E113" s="22"/>
      <c r="F113" s="22"/>
      <c r="I113" s="2"/>
      <c r="J113" s="2"/>
      <c r="K113" s="2"/>
    </row>
    <row r="114" spans="5:11" ht="12.75">
      <c r="E114" s="22"/>
      <c r="F114" s="22"/>
      <c r="I114" s="2"/>
      <c r="J114" s="2"/>
      <c r="K114" s="2"/>
    </row>
    <row r="115" spans="5:11" ht="12.75">
      <c r="E115" s="22"/>
      <c r="F115" s="22"/>
      <c r="I115" s="2"/>
      <c r="J115" s="2"/>
      <c r="K115" s="2"/>
    </row>
    <row r="116" spans="5:11" ht="12.75">
      <c r="E116" s="22"/>
      <c r="F116" s="22"/>
      <c r="I116" s="2"/>
      <c r="J116" s="2"/>
      <c r="K116" s="2"/>
    </row>
    <row r="117" spans="5:11" ht="12.75">
      <c r="E117" s="22"/>
      <c r="F117" s="22"/>
      <c r="I117" s="2"/>
      <c r="J117" s="2"/>
      <c r="K117" s="2"/>
    </row>
    <row r="118" spans="5:11" ht="12.75">
      <c r="E118" s="22"/>
      <c r="F118" s="22"/>
      <c r="I118" s="2"/>
      <c r="J118" s="2"/>
      <c r="K118" s="2"/>
    </row>
    <row r="119" spans="5:11" ht="12.75">
      <c r="E119" s="22"/>
      <c r="F119" s="22"/>
      <c r="I119" s="2"/>
      <c r="J119" s="2"/>
      <c r="K119" s="2"/>
    </row>
    <row r="120" spans="5:11" ht="12.75">
      <c r="E120" s="22"/>
      <c r="F120" s="22"/>
      <c r="I120" s="2"/>
      <c r="J120" s="2"/>
      <c r="K120" s="2"/>
    </row>
    <row r="121" spans="5:11" ht="12.75">
      <c r="E121" s="22"/>
      <c r="F121" s="22"/>
      <c r="I121" s="2"/>
      <c r="J121" s="2"/>
      <c r="K121" s="2"/>
    </row>
    <row r="122" spans="5:11" ht="12.75">
      <c r="E122" s="22"/>
      <c r="F122" s="22"/>
      <c r="I122" s="2"/>
      <c r="J122" s="2"/>
      <c r="K122" s="2"/>
    </row>
    <row r="123" spans="5:11" ht="12.75">
      <c r="E123" s="22"/>
      <c r="F123" s="22"/>
      <c r="I123" s="2"/>
      <c r="J123" s="2"/>
      <c r="K123" s="2"/>
    </row>
    <row r="124" spans="5:11" ht="12.75">
      <c r="E124" s="22"/>
      <c r="F124" s="22"/>
      <c r="I124" s="2"/>
      <c r="J124" s="2"/>
      <c r="K124" s="2"/>
    </row>
    <row r="125" spans="5:11" ht="12.75">
      <c r="E125" s="22"/>
      <c r="F125" s="22"/>
      <c r="I125" s="2"/>
      <c r="J125" s="2"/>
      <c r="K125" s="2"/>
    </row>
    <row r="126" spans="5:11" ht="12.75">
      <c r="E126" s="22"/>
      <c r="F126" s="22"/>
      <c r="I126" s="2"/>
      <c r="J126" s="2"/>
      <c r="K126" s="2"/>
    </row>
    <row r="127" spans="5:11" ht="12.75">
      <c r="E127" s="22"/>
      <c r="F127" s="22"/>
      <c r="I127" s="2"/>
      <c r="J127" s="2"/>
      <c r="K127" s="2"/>
    </row>
    <row r="128" spans="5:11" ht="12.75">
      <c r="E128" s="22"/>
      <c r="F128" s="22"/>
      <c r="I128" s="2"/>
      <c r="J128" s="2"/>
      <c r="K128" s="2"/>
    </row>
    <row r="129" spans="5:11" ht="12.75">
      <c r="E129" s="22"/>
      <c r="F129" s="22"/>
      <c r="I129" s="2"/>
      <c r="J129" s="2"/>
      <c r="K129" s="2"/>
    </row>
    <row r="130" spans="5:11" ht="12.75">
      <c r="E130" s="22"/>
      <c r="F130" s="22"/>
      <c r="I130" s="2"/>
      <c r="J130" s="2"/>
      <c r="K130" s="2"/>
    </row>
    <row r="131" spans="5:11" ht="12.75">
      <c r="E131" s="22"/>
      <c r="F131" s="22"/>
      <c r="I131" s="2"/>
      <c r="J131" s="2"/>
      <c r="K131" s="2"/>
    </row>
    <row r="132" spans="5:11" ht="12.75">
      <c r="E132" s="22"/>
      <c r="F132" s="22"/>
      <c r="I132" s="2"/>
      <c r="J132" s="2"/>
      <c r="K132" s="2"/>
    </row>
    <row r="133" spans="5:11" ht="12.75">
      <c r="E133" s="22"/>
      <c r="F133" s="22"/>
      <c r="I133" s="2"/>
      <c r="J133" s="2"/>
      <c r="K133" s="2"/>
    </row>
    <row r="134" spans="5:11" ht="12.75">
      <c r="E134" s="22"/>
      <c r="F134" s="22"/>
      <c r="I134" s="2"/>
      <c r="J134" s="2"/>
      <c r="K134" s="2"/>
    </row>
    <row r="135" spans="5:11" ht="12.75">
      <c r="E135" s="22"/>
      <c r="F135" s="22"/>
      <c r="I135" s="2"/>
      <c r="J135" s="2"/>
      <c r="K135" s="2"/>
    </row>
    <row r="136" spans="5:11" ht="12.75">
      <c r="E136" s="22"/>
      <c r="F136" s="22"/>
      <c r="I136" s="2"/>
      <c r="J136" s="2"/>
      <c r="K136" s="2"/>
    </row>
    <row r="137" spans="5:11" ht="12.75">
      <c r="E137" s="22"/>
      <c r="F137" s="22"/>
      <c r="I137" s="2"/>
      <c r="J137" s="2"/>
      <c r="K137" s="2"/>
    </row>
    <row r="138" spans="5:11" ht="12.75">
      <c r="E138" s="22"/>
      <c r="F138" s="22"/>
      <c r="I138" s="2"/>
      <c r="J138" s="2"/>
      <c r="K138" s="2"/>
    </row>
    <row r="139" spans="5:11" ht="12.75">
      <c r="E139" s="22"/>
      <c r="F139" s="22"/>
      <c r="I139" s="2"/>
      <c r="J139" s="2"/>
      <c r="K139" s="2"/>
    </row>
    <row r="140" spans="5:11" ht="12.75">
      <c r="E140" s="22"/>
      <c r="F140" s="22"/>
      <c r="I140" s="2"/>
      <c r="J140" s="2"/>
      <c r="K140" s="2"/>
    </row>
    <row r="141" spans="5:11" ht="12.75">
      <c r="E141" s="22"/>
      <c r="F141" s="22"/>
      <c r="I141" s="2"/>
      <c r="J141" s="2"/>
      <c r="K141" s="2"/>
    </row>
    <row r="142" spans="5:11" ht="12.75">
      <c r="E142" s="22"/>
      <c r="F142" s="22"/>
      <c r="I142" s="2"/>
      <c r="J142" s="2"/>
      <c r="K142" s="2"/>
    </row>
    <row r="143" spans="5:11" ht="12.75">
      <c r="E143" s="22"/>
      <c r="F143" s="22"/>
      <c r="I143" s="2"/>
      <c r="J143" s="2"/>
      <c r="K143" s="2"/>
    </row>
    <row r="144" spans="5:11" ht="12.75">
      <c r="E144" s="22"/>
      <c r="F144" s="22"/>
      <c r="I144" s="2"/>
      <c r="J144" s="2"/>
      <c r="K144" s="2"/>
    </row>
    <row r="145" spans="5:11" ht="12.75">
      <c r="E145" s="22"/>
      <c r="F145" s="22"/>
      <c r="I145" s="2"/>
      <c r="J145" s="2"/>
      <c r="K145" s="2"/>
    </row>
    <row r="146" spans="5:11" ht="12.75">
      <c r="E146" s="22"/>
      <c r="F146" s="22"/>
      <c r="I146" s="2"/>
      <c r="J146" s="2"/>
      <c r="K146" s="2"/>
    </row>
    <row r="147" spans="5:11" ht="12.75">
      <c r="E147" s="22"/>
      <c r="F147" s="22"/>
      <c r="I147" s="2"/>
      <c r="J147" s="2"/>
      <c r="K147" s="2"/>
    </row>
    <row r="148" spans="5:11" ht="12.75">
      <c r="E148" s="22"/>
      <c r="F148" s="22"/>
      <c r="I148" s="2"/>
      <c r="J148" s="2"/>
      <c r="K148" s="2"/>
    </row>
    <row r="149" spans="5:11" ht="12.75">
      <c r="E149" s="22"/>
      <c r="F149" s="22"/>
      <c r="I149" s="2"/>
      <c r="J149" s="2"/>
      <c r="K149" s="2"/>
    </row>
    <row r="150" spans="5:11" ht="12.75">
      <c r="E150" s="22"/>
      <c r="F150" s="22"/>
      <c r="I150" s="2"/>
      <c r="J150" s="2"/>
      <c r="K150" s="2"/>
    </row>
    <row r="151" spans="5:11" ht="12.75">
      <c r="E151" s="22"/>
      <c r="F151" s="22"/>
      <c r="I151" s="2"/>
      <c r="J151" s="2"/>
      <c r="K151" s="2"/>
    </row>
    <row r="152" spans="5:11" ht="12.75">
      <c r="E152" s="22"/>
      <c r="F152" s="22"/>
      <c r="I152" s="2"/>
      <c r="J152" s="2"/>
      <c r="K152" s="2"/>
    </row>
    <row r="153" spans="5:11" ht="12.75">
      <c r="E153" s="22"/>
      <c r="F153" s="22"/>
      <c r="I153" s="2"/>
      <c r="J153" s="2"/>
      <c r="K153" s="2"/>
    </row>
    <row r="154" spans="5:11" ht="12.75">
      <c r="E154" s="22"/>
      <c r="F154" s="22"/>
      <c r="I154" s="2"/>
      <c r="J154" s="2"/>
      <c r="K154" s="2"/>
    </row>
    <row r="155" spans="5:11" ht="12.75">
      <c r="E155" s="22"/>
      <c r="F155" s="22"/>
      <c r="I155" s="2"/>
      <c r="J155" s="2"/>
      <c r="K155" s="2"/>
    </row>
    <row r="156" spans="5:11" ht="12.75">
      <c r="E156" s="22"/>
      <c r="F156" s="22"/>
      <c r="I156" s="2"/>
      <c r="J156" s="2"/>
      <c r="K156" s="2"/>
    </row>
    <row r="157" spans="5:11" ht="12.75">
      <c r="E157" s="22"/>
      <c r="F157" s="22"/>
      <c r="I157" s="2"/>
      <c r="J157" s="2"/>
      <c r="K157" s="2"/>
    </row>
    <row r="158" spans="5:11" ht="12.75">
      <c r="E158" s="22"/>
      <c r="F158" s="22"/>
      <c r="I158" s="2"/>
      <c r="J158" s="2"/>
      <c r="K158" s="2"/>
    </row>
    <row r="159" spans="5:11" ht="12.75">
      <c r="E159" s="22"/>
      <c r="F159" s="22"/>
      <c r="I159" s="2"/>
      <c r="J159" s="2"/>
      <c r="K159" s="2"/>
    </row>
    <row r="160" spans="5:11" ht="12.75">
      <c r="E160" s="22"/>
      <c r="F160" s="22"/>
      <c r="I160" s="2"/>
      <c r="J160" s="2"/>
      <c r="K160" s="2"/>
    </row>
    <row r="161" spans="5:11" ht="12.75">
      <c r="E161" s="22"/>
      <c r="F161" s="22"/>
      <c r="I161" s="2"/>
      <c r="J161" s="2"/>
      <c r="K161" s="2"/>
    </row>
    <row r="162" spans="5:11" ht="12.75">
      <c r="E162" s="22"/>
      <c r="F162" s="22"/>
      <c r="I162" s="2"/>
      <c r="J162" s="2"/>
      <c r="K162" s="2"/>
    </row>
    <row r="163" spans="5:11" ht="12.75">
      <c r="E163" s="22"/>
      <c r="F163" s="22"/>
      <c r="I163" s="2"/>
      <c r="J163" s="2"/>
      <c r="K163" s="2"/>
    </row>
    <row r="164" spans="5:11" ht="12.75">
      <c r="E164" s="22"/>
      <c r="F164" s="22"/>
      <c r="I164" s="2"/>
      <c r="J164" s="2"/>
      <c r="K164" s="2"/>
    </row>
    <row r="165" spans="5:11" ht="12.75">
      <c r="E165" s="22"/>
      <c r="F165" s="22"/>
      <c r="I165" s="2"/>
      <c r="J165" s="2"/>
      <c r="K165" s="2"/>
    </row>
    <row r="166" spans="5:11" ht="12.75">
      <c r="E166" s="22"/>
      <c r="F166" s="22"/>
      <c r="I166" s="2"/>
      <c r="J166" s="2"/>
      <c r="K166" s="2"/>
    </row>
    <row r="167" spans="5:11" ht="12.75">
      <c r="E167" s="22"/>
      <c r="F167" s="22"/>
      <c r="I167" s="2"/>
      <c r="J167" s="2"/>
      <c r="K167" s="2"/>
    </row>
    <row r="168" spans="5:11" ht="12.75">
      <c r="E168" s="22"/>
      <c r="F168" s="22"/>
      <c r="I168" s="2"/>
      <c r="J168" s="2"/>
      <c r="K168" s="2"/>
    </row>
    <row r="169" spans="5:11" ht="12.75">
      <c r="E169" s="22"/>
      <c r="F169" s="22"/>
      <c r="I169" s="2"/>
      <c r="J169" s="2"/>
      <c r="K169" s="2"/>
    </row>
    <row r="170" spans="5:11" ht="12.75">
      <c r="E170" s="22"/>
      <c r="F170" s="22"/>
      <c r="I170" s="2"/>
      <c r="J170" s="2"/>
      <c r="K170" s="2"/>
    </row>
    <row r="171" spans="5:11" ht="12.75">
      <c r="E171" s="22"/>
      <c r="F171" s="22"/>
      <c r="I171" s="2"/>
      <c r="J171" s="2"/>
      <c r="K171" s="2"/>
    </row>
    <row r="172" spans="5:11" ht="12.75">
      <c r="E172" s="22"/>
      <c r="F172" s="22"/>
      <c r="I172" s="2"/>
      <c r="J172" s="2"/>
      <c r="K172" s="2"/>
    </row>
    <row r="173" spans="5:11" ht="12.75">
      <c r="E173" s="22"/>
      <c r="F173" s="22"/>
      <c r="I173" s="2"/>
      <c r="J173" s="2"/>
      <c r="K173" s="2"/>
    </row>
    <row r="174" spans="5:11" ht="12.75">
      <c r="E174" s="22"/>
      <c r="F174" s="22"/>
      <c r="I174" s="2"/>
      <c r="J174" s="2"/>
      <c r="K174" s="2"/>
    </row>
    <row r="175" spans="5:11" ht="12.75">
      <c r="E175" s="22"/>
      <c r="F175" s="22"/>
      <c r="I175" s="2"/>
      <c r="J175" s="2"/>
      <c r="K175" s="2"/>
    </row>
    <row r="176" spans="5:11" ht="12.75">
      <c r="E176" s="22"/>
      <c r="F176" s="22"/>
      <c r="I176" s="2"/>
      <c r="J176" s="2"/>
      <c r="K176" s="2"/>
    </row>
    <row r="177" spans="5:11" ht="12.75">
      <c r="E177" s="22"/>
      <c r="F177" s="22"/>
      <c r="I177" s="2"/>
      <c r="J177" s="2"/>
      <c r="K177" s="2"/>
    </row>
    <row r="178" spans="5:11" ht="12.75">
      <c r="E178" s="22"/>
      <c r="F178" s="22"/>
      <c r="I178" s="2"/>
      <c r="J178" s="2"/>
      <c r="K178" s="2"/>
    </row>
    <row r="179" spans="5:11" ht="12.75">
      <c r="E179" s="22"/>
      <c r="F179" s="22"/>
      <c r="I179" s="2"/>
      <c r="J179" s="2"/>
      <c r="K179" s="2"/>
    </row>
    <row r="180" spans="5:11" ht="12.75">
      <c r="E180" s="22"/>
      <c r="F180" s="22"/>
      <c r="I180" s="2"/>
      <c r="J180" s="2"/>
      <c r="K180" s="2"/>
    </row>
    <row r="181" spans="5:11" ht="12.75">
      <c r="E181" s="22"/>
      <c r="F181" s="22"/>
      <c r="I181" s="2"/>
      <c r="J181" s="2"/>
      <c r="K181" s="2"/>
    </row>
    <row r="182" spans="5:11" ht="12.75">
      <c r="E182" s="22"/>
      <c r="F182" s="22"/>
      <c r="I182" s="2"/>
      <c r="J182" s="2"/>
      <c r="K182" s="2"/>
    </row>
    <row r="183" spans="5:11" ht="12.75">
      <c r="E183" s="22"/>
      <c r="F183" s="22"/>
      <c r="I183" s="2"/>
      <c r="J183" s="2"/>
      <c r="K183" s="2"/>
    </row>
    <row r="184" spans="5:11" ht="12.75">
      <c r="E184" s="22"/>
      <c r="F184" s="22"/>
      <c r="I184" s="2"/>
      <c r="J184" s="2"/>
      <c r="K184" s="2"/>
    </row>
    <row r="185" spans="5:11" ht="12.75">
      <c r="E185" s="22"/>
      <c r="F185" s="22"/>
      <c r="I185" s="2"/>
      <c r="J185" s="2"/>
      <c r="K185" s="2"/>
    </row>
    <row r="186" spans="5:11" ht="12.75">
      <c r="E186" s="22"/>
      <c r="F186" s="22"/>
      <c r="I186" s="2"/>
      <c r="J186" s="2"/>
      <c r="K186" s="2"/>
    </row>
    <row r="187" spans="5:11" ht="12.75">
      <c r="E187" s="22"/>
      <c r="F187" s="22"/>
      <c r="I187" s="2"/>
      <c r="J187" s="2"/>
      <c r="K187" s="2"/>
    </row>
    <row r="188" spans="5:11" ht="12.75">
      <c r="E188" s="22"/>
      <c r="F188" s="22"/>
      <c r="I188" s="2"/>
      <c r="J188" s="2"/>
      <c r="K188" s="2"/>
    </row>
    <row r="189" spans="5:11" ht="12.75">
      <c r="E189" s="22"/>
      <c r="F189" s="22"/>
      <c r="I189" s="2"/>
      <c r="J189" s="2"/>
      <c r="K189" s="2"/>
    </row>
    <row r="190" spans="5:11" ht="12.75">
      <c r="E190" s="22"/>
      <c r="F190" s="22"/>
      <c r="I190" s="2"/>
      <c r="J190" s="2"/>
      <c r="K190" s="2"/>
    </row>
    <row r="191" spans="5:11" ht="12.75">
      <c r="E191" s="22"/>
      <c r="F191" s="22"/>
      <c r="I191" s="2"/>
      <c r="J191" s="2"/>
      <c r="K191" s="2"/>
    </row>
    <row r="192" spans="5:11" ht="12.75">
      <c r="E192" s="22"/>
      <c r="F192" s="22"/>
      <c r="I192" s="2"/>
      <c r="J192" s="2"/>
      <c r="K192" s="2"/>
    </row>
    <row r="193" spans="5:11" ht="12.75">
      <c r="E193" s="22"/>
      <c r="F193" s="22"/>
      <c r="I193" s="2"/>
      <c r="J193" s="2"/>
      <c r="K193" s="2"/>
    </row>
    <row r="194" spans="5:11" ht="12.75">
      <c r="E194" s="22"/>
      <c r="F194" s="22"/>
      <c r="I194" s="2"/>
      <c r="J194" s="2"/>
      <c r="K194" s="2"/>
    </row>
    <row r="195" spans="5:11" ht="12.75">
      <c r="E195" s="22"/>
      <c r="F195" s="22"/>
      <c r="I195" s="2"/>
      <c r="J195" s="2"/>
      <c r="K195" s="2"/>
    </row>
    <row r="196" spans="5:11" ht="12.75">
      <c r="E196" s="22"/>
      <c r="F196" s="22"/>
      <c r="I196" s="2"/>
      <c r="J196" s="2"/>
      <c r="K196" s="2"/>
    </row>
    <row r="197" spans="5:11" ht="12.75">
      <c r="E197" s="22"/>
      <c r="F197" s="22"/>
      <c r="I197" s="2"/>
      <c r="J197" s="2"/>
      <c r="K197" s="2"/>
    </row>
    <row r="198" spans="5:11" ht="12.75">
      <c r="E198" s="22"/>
      <c r="F198" s="22"/>
      <c r="I198" s="2"/>
      <c r="J198" s="2"/>
      <c r="K198" s="2"/>
    </row>
    <row r="199" spans="5:11" ht="12.75">
      <c r="E199" s="22"/>
      <c r="F199" s="22"/>
      <c r="I199" s="2"/>
      <c r="J199" s="2"/>
      <c r="K199" s="2"/>
    </row>
    <row r="200" spans="5:11" ht="12.75">
      <c r="E200" s="22"/>
      <c r="F200" s="22"/>
      <c r="I200" s="2"/>
      <c r="J200" s="2"/>
      <c r="K200" s="2"/>
    </row>
    <row r="201" spans="5:11" ht="12.75">
      <c r="E201" s="22"/>
      <c r="F201" s="22"/>
      <c r="I201" s="2"/>
      <c r="J201" s="2"/>
      <c r="K201" s="2"/>
    </row>
    <row r="202" spans="5:11" ht="12.75">
      <c r="E202" s="22"/>
      <c r="F202" s="22"/>
      <c r="I202" s="2"/>
      <c r="J202" s="2"/>
      <c r="K202" s="2"/>
    </row>
    <row r="203" spans="5:11" ht="12.75">
      <c r="E203" s="22"/>
      <c r="F203" s="22"/>
      <c r="I203" s="2"/>
      <c r="J203" s="2"/>
      <c r="K203" s="2"/>
    </row>
    <row r="204" spans="5:11" ht="12.75">
      <c r="E204" s="22"/>
      <c r="F204" s="22"/>
      <c r="I204" s="2"/>
      <c r="J204" s="2"/>
      <c r="K204" s="2"/>
    </row>
    <row r="205" spans="5:11" ht="12.75">
      <c r="E205" s="22"/>
      <c r="F205" s="22"/>
      <c r="I205" s="2"/>
      <c r="J205" s="2"/>
      <c r="K205" s="2"/>
    </row>
    <row r="206" spans="5:11" ht="12.75">
      <c r="E206" s="22"/>
      <c r="F206" s="22"/>
      <c r="I206" s="2"/>
      <c r="J206" s="2"/>
      <c r="K206" s="2"/>
    </row>
    <row r="207" spans="5:11" ht="12.75">
      <c r="E207" s="22"/>
      <c r="F207" s="22"/>
      <c r="I207" s="2"/>
      <c r="J207" s="2"/>
      <c r="K207" s="2"/>
    </row>
    <row r="208" spans="5:11" ht="12.75">
      <c r="E208" s="22"/>
      <c r="F208" s="22"/>
      <c r="I208" s="2"/>
      <c r="J208" s="2"/>
      <c r="K208" s="2"/>
    </row>
    <row r="209" spans="5:11" ht="12.75">
      <c r="E209" s="22"/>
      <c r="F209" s="22"/>
      <c r="I209" s="2"/>
      <c r="J209" s="2"/>
      <c r="K209" s="2"/>
    </row>
    <row r="210" spans="5:11" ht="12.75">
      <c r="E210" s="22"/>
      <c r="F210" s="22"/>
      <c r="I210" s="2"/>
      <c r="J210" s="2"/>
      <c r="K210" s="2"/>
    </row>
    <row r="211" spans="5:11" ht="12.75">
      <c r="E211" s="22"/>
      <c r="F211" s="22"/>
      <c r="I211" s="2"/>
      <c r="J211" s="2"/>
      <c r="K211" s="2"/>
    </row>
    <row r="212" spans="5:11" ht="12.75">
      <c r="E212" s="22"/>
      <c r="F212" s="22"/>
      <c r="I212" s="2"/>
      <c r="J212" s="2"/>
      <c r="K212" s="2"/>
    </row>
    <row r="213" spans="5:11" ht="12.75">
      <c r="E213" s="22"/>
      <c r="F213" s="22"/>
      <c r="I213" s="2"/>
      <c r="J213" s="2"/>
      <c r="K213" s="2"/>
    </row>
    <row r="214" spans="5:6" ht="12.75">
      <c r="E214" s="22"/>
      <c r="F214" s="22"/>
    </row>
    <row r="215" spans="5:6" ht="12.75">
      <c r="E215" s="22"/>
      <c r="F215" s="22"/>
    </row>
    <row r="216" spans="5:6" ht="12.75">
      <c r="E216" s="22"/>
      <c r="F216" s="22"/>
    </row>
    <row r="217" spans="5:6" ht="12.75">
      <c r="E217" s="22"/>
      <c r="F217" s="22"/>
    </row>
    <row r="218" spans="5:6" ht="12.75">
      <c r="E218" s="22"/>
      <c r="F218" s="22"/>
    </row>
    <row r="219" spans="5:6" ht="12.75">
      <c r="E219" s="22"/>
      <c r="F219" s="22"/>
    </row>
    <row r="220" spans="5:6" ht="12.75">
      <c r="E220" s="22"/>
      <c r="F220" s="22"/>
    </row>
    <row r="221" spans="5:6" ht="12.75">
      <c r="E221" s="22"/>
      <c r="F221" s="22"/>
    </row>
    <row r="222" spans="5:6" ht="12.75">
      <c r="E222" s="22"/>
      <c r="F222" s="22"/>
    </row>
    <row r="223" spans="5:6" ht="12.75">
      <c r="E223" s="22"/>
      <c r="F223" s="22"/>
    </row>
    <row r="224" spans="5:6" ht="12.75">
      <c r="E224" s="22"/>
      <c r="F224" s="22"/>
    </row>
    <row r="225" spans="5:6" ht="12.75">
      <c r="E225" s="22"/>
      <c r="F225" s="22"/>
    </row>
    <row r="226" spans="5:6" ht="12.75">
      <c r="E226" s="22"/>
      <c r="F226" s="22"/>
    </row>
    <row r="227" spans="5:6" ht="12.75">
      <c r="E227" s="22"/>
      <c r="F227" s="22"/>
    </row>
    <row r="228" spans="5:6" ht="12.75">
      <c r="E228" s="22"/>
      <c r="F228" s="22"/>
    </row>
    <row r="229" spans="5:6" ht="12.75">
      <c r="E229" s="22"/>
      <c r="F229" s="22"/>
    </row>
    <row r="230" spans="5:6" ht="12.75">
      <c r="E230" s="22"/>
      <c r="F230" s="22"/>
    </row>
    <row r="231" spans="5:6" ht="12.75">
      <c r="E231" s="22"/>
      <c r="F231" s="22"/>
    </row>
    <row r="232" spans="5:6" ht="12.75">
      <c r="E232" s="22"/>
      <c r="F232" s="22"/>
    </row>
    <row r="233" spans="5:6" ht="12.75">
      <c r="E233" s="22"/>
      <c r="F233" s="22"/>
    </row>
    <row r="234" spans="5:6" ht="12.75">
      <c r="E234" s="22"/>
      <c r="F234" s="22"/>
    </row>
    <row r="235" spans="5:6" ht="12.75">
      <c r="E235" s="22"/>
      <c r="F235" s="22"/>
    </row>
    <row r="236" spans="5:6" ht="12.75">
      <c r="E236" s="22"/>
      <c r="F236" s="22"/>
    </row>
    <row r="237" spans="5:6" ht="12.75">
      <c r="E237" s="22"/>
      <c r="F237" s="22"/>
    </row>
    <row r="238" spans="5:6" ht="12.75">
      <c r="E238" s="22"/>
      <c r="F238" s="22"/>
    </row>
    <row r="239" spans="5:6" ht="12.75">
      <c r="E239" s="22"/>
      <c r="F239" s="22"/>
    </row>
    <row r="240" spans="5:6" ht="12.75">
      <c r="E240" s="22"/>
      <c r="F240" s="22"/>
    </row>
    <row r="241" spans="5:6" ht="12.75">
      <c r="E241" s="22"/>
      <c r="F241" s="22"/>
    </row>
    <row r="242" spans="5:6" ht="12.75">
      <c r="E242" s="22"/>
      <c r="F242" s="22"/>
    </row>
    <row r="243" spans="5:6" ht="12.75">
      <c r="E243" s="22"/>
      <c r="F243" s="22"/>
    </row>
    <row r="244" spans="5:6" ht="12.75">
      <c r="E244" s="22"/>
      <c r="F244" s="22"/>
    </row>
    <row r="245" spans="5:6" ht="12.75">
      <c r="E245" s="22"/>
      <c r="F245" s="22"/>
    </row>
    <row r="246" spans="5:6" ht="12.75">
      <c r="E246" s="22"/>
      <c r="F246" s="22"/>
    </row>
    <row r="247" spans="5:6" ht="12.75">
      <c r="E247" s="22"/>
      <c r="F247" s="22"/>
    </row>
    <row r="248" spans="5:6" ht="12.75">
      <c r="E248" s="22"/>
      <c r="F248" s="22"/>
    </row>
    <row r="249" spans="5:6" ht="12.75">
      <c r="E249" s="22"/>
      <c r="F249" s="22"/>
    </row>
    <row r="250" spans="5:6" ht="12.75">
      <c r="E250" s="22"/>
      <c r="F250" s="22"/>
    </row>
    <row r="251" spans="5:6" ht="12.75">
      <c r="E251" s="22"/>
      <c r="F251" s="22"/>
    </row>
    <row r="252" spans="5:6" ht="12.75">
      <c r="E252" s="22"/>
      <c r="F252" s="22"/>
    </row>
    <row r="253" spans="5:6" ht="12.75">
      <c r="E253" s="22"/>
      <c r="F253" s="22"/>
    </row>
    <row r="254" spans="5:6" ht="12.75">
      <c r="E254" s="22"/>
      <c r="F254" s="22"/>
    </row>
    <row r="255" spans="5:6" ht="12.75">
      <c r="E255" s="22"/>
      <c r="F255" s="22"/>
    </row>
    <row r="256" spans="5:6" ht="12.75">
      <c r="E256" s="22"/>
      <c r="F256" s="22"/>
    </row>
    <row r="257" spans="5:6" ht="12.75">
      <c r="E257" s="22"/>
      <c r="F257" s="22"/>
    </row>
    <row r="258" spans="5:6" ht="12.75">
      <c r="E258" s="22"/>
      <c r="F258" s="22"/>
    </row>
    <row r="259" spans="5:6" ht="12.75">
      <c r="E259" s="22"/>
      <c r="F259" s="22"/>
    </row>
    <row r="260" spans="5:6" ht="12.75">
      <c r="E260" s="22"/>
      <c r="F260" s="22"/>
    </row>
    <row r="261" spans="5:6" ht="12.75">
      <c r="E261" s="22"/>
      <c r="F261" s="22"/>
    </row>
    <row r="262" spans="5:6" ht="12.75">
      <c r="E262" s="22"/>
      <c r="F262" s="22"/>
    </row>
    <row r="263" spans="5:6" ht="12.75">
      <c r="E263" s="22"/>
      <c r="F263" s="22"/>
    </row>
    <row r="264" spans="5:6" ht="12.75">
      <c r="E264" s="22"/>
      <c r="F264" s="22"/>
    </row>
    <row r="265" spans="5:6" ht="12.75">
      <c r="E265" s="22"/>
      <c r="F265" s="22"/>
    </row>
    <row r="266" spans="5:6" ht="12.75">
      <c r="E266" s="22"/>
      <c r="F266" s="22"/>
    </row>
    <row r="267" spans="5:6" ht="12.75">
      <c r="E267" s="22"/>
      <c r="F267" s="22"/>
    </row>
    <row r="268" spans="5:6" ht="12.75">
      <c r="E268" s="22"/>
      <c r="F268" s="22"/>
    </row>
    <row r="269" spans="5:6" ht="12.75">
      <c r="E269" s="22"/>
      <c r="F269" s="22"/>
    </row>
    <row r="270" spans="5:6" ht="12.75">
      <c r="E270" s="22"/>
      <c r="F270" s="22"/>
    </row>
    <row r="271" spans="5:6" ht="12.75">
      <c r="E271" s="22"/>
      <c r="F271" s="22"/>
    </row>
    <row r="272" spans="5:6" ht="12.75">
      <c r="E272" s="22"/>
      <c r="F272" s="22"/>
    </row>
    <row r="273" spans="5:6" ht="12.75">
      <c r="E273" s="22"/>
      <c r="F273" s="22"/>
    </row>
    <row r="274" spans="5:6" ht="12.75">
      <c r="E274" s="22"/>
      <c r="F274" s="22"/>
    </row>
    <row r="275" spans="5:6" ht="12.75">
      <c r="E275" s="22"/>
      <c r="F275" s="22"/>
    </row>
    <row r="276" spans="5:6" ht="12.75">
      <c r="E276" s="22"/>
      <c r="F276" s="22"/>
    </row>
    <row r="277" spans="5:6" ht="12.75">
      <c r="E277" s="22"/>
      <c r="F277" s="22"/>
    </row>
    <row r="278" spans="5:6" ht="12.75">
      <c r="E278" s="22"/>
      <c r="F278" s="22"/>
    </row>
    <row r="279" spans="5:6" ht="12.75">
      <c r="E279" s="22"/>
      <c r="F279" s="22"/>
    </row>
    <row r="280" spans="5:6" ht="12.75">
      <c r="E280" s="22"/>
      <c r="F280" s="22"/>
    </row>
    <row r="281" spans="5:6" ht="12.75">
      <c r="E281" s="22"/>
      <c r="F281" s="22"/>
    </row>
    <row r="282" spans="5:6" ht="12.75">
      <c r="E282" s="22"/>
      <c r="F282" s="22"/>
    </row>
    <row r="283" spans="5:6" ht="12.75">
      <c r="E283" s="22"/>
      <c r="F283" s="22"/>
    </row>
    <row r="284" spans="5:6" ht="12.75">
      <c r="E284" s="22"/>
      <c r="F284" s="22"/>
    </row>
    <row r="285" spans="5:6" ht="12.75">
      <c r="E285" s="22"/>
      <c r="F285" s="22"/>
    </row>
    <row r="286" spans="5:6" ht="12.75">
      <c r="E286" s="22"/>
      <c r="F286" s="22"/>
    </row>
    <row r="287" spans="5:6" ht="12.75">
      <c r="E287" s="22"/>
      <c r="F287" s="22"/>
    </row>
    <row r="288" spans="5:6" ht="12.75">
      <c r="E288" s="22"/>
      <c r="F288" s="22"/>
    </row>
    <row r="289" spans="5:6" ht="12.75">
      <c r="E289" s="22"/>
      <c r="F289" s="22"/>
    </row>
    <row r="290" spans="5:6" ht="12.75">
      <c r="E290" s="22"/>
      <c r="F290" s="22"/>
    </row>
    <row r="291" spans="5:6" ht="12.75">
      <c r="E291" s="22"/>
      <c r="F291" s="22"/>
    </row>
    <row r="292" spans="5:6" ht="12.75">
      <c r="E292" s="22"/>
      <c r="F292" s="22"/>
    </row>
    <row r="293" spans="5:6" ht="12.75">
      <c r="E293" s="22"/>
      <c r="F293" s="22"/>
    </row>
    <row r="294" spans="5:6" ht="12.75">
      <c r="E294" s="22"/>
      <c r="F294" s="22"/>
    </row>
    <row r="295" spans="5:6" ht="12.75">
      <c r="E295" s="22"/>
      <c r="F295" s="22"/>
    </row>
    <row r="296" spans="5:6" ht="12.75">
      <c r="E296" s="22"/>
      <c r="F296" s="22"/>
    </row>
    <row r="297" spans="5:6" ht="12.75">
      <c r="E297" s="22"/>
      <c r="F297" s="22"/>
    </row>
    <row r="298" spans="5:6" ht="12.75">
      <c r="E298" s="22"/>
      <c r="F298" s="22"/>
    </row>
    <row r="299" spans="5:6" ht="12.75">
      <c r="E299" s="22"/>
      <c r="F299" s="22"/>
    </row>
    <row r="300" spans="5:6" ht="12.75">
      <c r="E300" s="22"/>
      <c r="F300" s="22"/>
    </row>
    <row r="301" spans="5:6" ht="12.75">
      <c r="E301" s="22"/>
      <c r="F301" s="22"/>
    </row>
    <row r="302" spans="5:6" ht="12.75">
      <c r="E302" s="22"/>
      <c r="F302" s="22"/>
    </row>
    <row r="303" spans="5:6" ht="12.75">
      <c r="E303" s="22"/>
      <c r="F303" s="22"/>
    </row>
    <row r="304" spans="5:6" ht="12.75">
      <c r="E304" s="22"/>
      <c r="F304" s="22"/>
    </row>
    <row r="305" spans="5:6" ht="12.75">
      <c r="E305" s="22"/>
      <c r="F305" s="22"/>
    </row>
    <row r="306" spans="5:6" ht="12.75">
      <c r="E306" s="22"/>
      <c r="F306" s="22"/>
    </row>
    <row r="307" spans="5:6" ht="12.75">
      <c r="E307" s="22"/>
      <c r="F307" s="22"/>
    </row>
    <row r="308" spans="5:6" ht="12.75">
      <c r="E308" s="22"/>
      <c r="F308" s="22"/>
    </row>
    <row r="309" spans="5:6" ht="12.75">
      <c r="E309" s="22"/>
      <c r="F309" s="22"/>
    </row>
    <row r="310" spans="5:6" ht="12.75">
      <c r="E310" s="22"/>
      <c r="F310" s="22"/>
    </row>
    <row r="311" spans="5:6" ht="12.75">
      <c r="E311" s="22"/>
      <c r="F311" s="22"/>
    </row>
    <row r="312" spans="5:6" ht="12.75">
      <c r="E312" s="22"/>
      <c r="F312" s="22"/>
    </row>
    <row r="313" spans="5:6" ht="12.75">
      <c r="E313" s="22"/>
      <c r="F313" s="22"/>
    </row>
    <row r="314" spans="5:6" ht="12.75">
      <c r="E314" s="22"/>
      <c r="F314" s="22"/>
    </row>
    <row r="315" spans="5:6" ht="12.75">
      <c r="E315" s="22"/>
      <c r="F315" s="22"/>
    </row>
    <row r="316" spans="5:6" ht="12.75">
      <c r="E316" s="22"/>
      <c r="F316" s="22"/>
    </row>
    <row r="317" spans="5:6" ht="12.75">
      <c r="E317" s="22"/>
      <c r="F317" s="22"/>
    </row>
    <row r="318" spans="5:6" ht="12.75">
      <c r="E318" s="22"/>
      <c r="F318" s="22"/>
    </row>
    <row r="319" spans="5:6" ht="12.75">
      <c r="E319" s="22"/>
      <c r="F319" s="22"/>
    </row>
    <row r="320" spans="5:6" ht="12.75">
      <c r="E320" s="22"/>
      <c r="F320" s="22"/>
    </row>
    <row r="321" spans="5:6" ht="12.75">
      <c r="E321" s="22"/>
      <c r="F321" s="22"/>
    </row>
    <row r="322" spans="5:6" ht="12.75">
      <c r="E322" s="22"/>
      <c r="F322" s="22"/>
    </row>
    <row r="323" spans="5:6" ht="12.75">
      <c r="E323" s="22"/>
      <c r="F323" s="22"/>
    </row>
    <row r="324" spans="5:6" ht="12.75">
      <c r="E324" s="22"/>
      <c r="F324" s="22"/>
    </row>
    <row r="325" spans="5:6" ht="12.75">
      <c r="E325" s="22"/>
      <c r="F325" s="22"/>
    </row>
    <row r="326" spans="5:6" ht="12.75">
      <c r="E326" s="22"/>
      <c r="F326" s="22"/>
    </row>
    <row r="327" spans="5:6" ht="12.75">
      <c r="E327" s="22"/>
      <c r="F327" s="22"/>
    </row>
    <row r="328" spans="5:6" ht="12.75">
      <c r="E328" s="22"/>
      <c r="F328" s="22"/>
    </row>
    <row r="329" spans="5:6" ht="12.75">
      <c r="E329" s="22"/>
      <c r="F329" s="22"/>
    </row>
    <row r="330" spans="5:6" ht="12.75">
      <c r="E330" s="22"/>
      <c r="F330" s="22"/>
    </row>
    <row r="331" spans="5:6" ht="12.75">
      <c r="E331" s="22"/>
      <c r="F331" s="22"/>
    </row>
    <row r="332" spans="5:6" ht="12.75">
      <c r="E332" s="22"/>
      <c r="F332" s="22"/>
    </row>
    <row r="333" spans="5:6" ht="12.75">
      <c r="E333" s="22"/>
      <c r="F333" s="22"/>
    </row>
    <row r="334" spans="5:6" ht="12.75">
      <c r="E334" s="22"/>
      <c r="F334" s="22"/>
    </row>
    <row r="335" spans="5:6" ht="12.75">
      <c r="E335" s="22"/>
      <c r="F335" s="22"/>
    </row>
    <row r="336" spans="5:6" ht="12.75">
      <c r="E336" s="22"/>
      <c r="F336" s="22"/>
    </row>
    <row r="337" spans="5:6" ht="12.75">
      <c r="E337" s="22"/>
      <c r="F337" s="22"/>
    </row>
    <row r="338" spans="5:6" ht="12.75">
      <c r="E338" s="22"/>
      <c r="F338" s="22"/>
    </row>
    <row r="339" spans="5:6" ht="12.75">
      <c r="E339" s="22"/>
      <c r="F339" s="22"/>
    </row>
    <row r="340" spans="5:6" ht="12.75">
      <c r="E340" s="22"/>
      <c r="F340" s="22"/>
    </row>
    <row r="341" spans="5:6" ht="12.75">
      <c r="E341" s="22"/>
      <c r="F341" s="22"/>
    </row>
    <row r="342" spans="5:6" ht="12.75">
      <c r="E342" s="22"/>
      <c r="F342" s="22"/>
    </row>
    <row r="343" spans="5:6" ht="12.75">
      <c r="E343" s="22"/>
      <c r="F343" s="22"/>
    </row>
    <row r="344" spans="5:6" ht="12.75">
      <c r="E344" s="22"/>
      <c r="F344" s="22"/>
    </row>
    <row r="345" spans="5:6" ht="12.75">
      <c r="E345" s="22"/>
      <c r="F345" s="22"/>
    </row>
    <row r="346" spans="5:6" ht="12.75">
      <c r="E346" s="22"/>
      <c r="F346" s="22"/>
    </row>
    <row r="347" spans="5:6" ht="12.75">
      <c r="E347" s="22"/>
      <c r="F347" s="22"/>
    </row>
    <row r="348" spans="5:6" ht="12.75">
      <c r="E348" s="22"/>
      <c r="F348" s="22"/>
    </row>
    <row r="349" spans="5:6" ht="12.75">
      <c r="E349" s="22"/>
      <c r="F349" s="22"/>
    </row>
    <row r="350" spans="5:6" ht="12.75">
      <c r="E350" s="22"/>
      <c r="F350" s="22"/>
    </row>
    <row r="351" spans="5:6" ht="12.75">
      <c r="E351" s="22"/>
      <c r="F351" s="22"/>
    </row>
    <row r="352" spans="5:6" ht="12.75">
      <c r="E352" s="22"/>
      <c r="F352" s="22"/>
    </row>
    <row r="353" spans="5:6" ht="12.75">
      <c r="E353" s="22"/>
      <c r="F353" s="22"/>
    </row>
    <row r="354" spans="5:6" ht="12.75">
      <c r="E354" s="22"/>
      <c r="F354" s="22"/>
    </row>
    <row r="355" spans="5:6" ht="12.75">
      <c r="E355" s="22"/>
      <c r="F355" s="22"/>
    </row>
    <row r="356" spans="5:6" ht="12.75">
      <c r="E356" s="22"/>
      <c r="F356" s="22"/>
    </row>
    <row r="357" spans="5:6" ht="12.75">
      <c r="E357" s="22"/>
      <c r="F357" s="22"/>
    </row>
    <row r="358" spans="5:6" ht="12.75">
      <c r="E358" s="22"/>
      <c r="F358" s="22"/>
    </row>
    <row r="359" spans="5:6" ht="12.75">
      <c r="E359" s="22"/>
      <c r="F359" s="22"/>
    </row>
    <row r="360" spans="5:6" ht="12.75">
      <c r="E360" s="22"/>
      <c r="F360" s="22"/>
    </row>
    <row r="361" spans="5:6" ht="12.75">
      <c r="E361" s="22"/>
      <c r="F361" s="22"/>
    </row>
    <row r="362" spans="5:6" ht="12.75">
      <c r="E362" s="22"/>
      <c r="F362" s="22"/>
    </row>
    <row r="363" spans="5:6" ht="12.75">
      <c r="E363" s="22"/>
      <c r="F363" s="22"/>
    </row>
    <row r="364" spans="5:6" ht="12.75">
      <c r="E364" s="22"/>
      <c r="F364" s="22"/>
    </row>
    <row r="365" spans="5:6" ht="12.75">
      <c r="E365" s="22"/>
      <c r="F365" s="22"/>
    </row>
    <row r="366" spans="5:6" ht="12.75">
      <c r="E366" s="22"/>
      <c r="F366" s="22"/>
    </row>
    <row r="367" spans="5:6" ht="12.75">
      <c r="E367" s="22"/>
      <c r="F367" s="22"/>
    </row>
    <row r="368" spans="5:6" ht="12.75">
      <c r="E368" s="22"/>
      <c r="F368" s="22"/>
    </row>
    <row r="369" spans="5:6" ht="12.75">
      <c r="E369" s="22"/>
      <c r="F369" s="22"/>
    </row>
    <row r="370" spans="5:6" ht="12.75">
      <c r="E370" s="22"/>
      <c r="F370" s="22"/>
    </row>
    <row r="371" spans="5:6" ht="12.75">
      <c r="E371" s="22"/>
      <c r="F371" s="22"/>
    </row>
    <row r="372" spans="5:6" ht="12.75">
      <c r="E372" s="22"/>
      <c r="F372" s="22"/>
    </row>
    <row r="373" spans="5:6" ht="12.75">
      <c r="E373" s="22"/>
      <c r="F373" s="22"/>
    </row>
    <row r="374" spans="5:6" ht="12.75">
      <c r="E374" s="22"/>
      <c r="F374" s="22"/>
    </row>
    <row r="375" spans="5:6" ht="12.75">
      <c r="E375" s="22"/>
      <c r="F375" s="22"/>
    </row>
    <row r="376" spans="5:6" ht="12.75">
      <c r="E376" s="22"/>
      <c r="F376" s="22"/>
    </row>
    <row r="377" spans="5:6" ht="12.75">
      <c r="E377" s="22"/>
      <c r="F377" s="22"/>
    </row>
    <row r="378" spans="5:6" ht="12.75">
      <c r="E378" s="22"/>
      <c r="F378" s="22"/>
    </row>
    <row r="379" spans="5:6" ht="12.75">
      <c r="E379" s="22"/>
      <c r="F379" s="22"/>
    </row>
    <row r="380" spans="5:6" ht="12.75">
      <c r="E380" s="22"/>
      <c r="F380" s="22"/>
    </row>
    <row r="381" spans="5:6" ht="12.75">
      <c r="E381" s="22"/>
      <c r="F381" s="22"/>
    </row>
    <row r="382" spans="5:6" ht="12.75">
      <c r="E382" s="22"/>
      <c r="F382" s="22"/>
    </row>
    <row r="383" spans="5:6" ht="12.75">
      <c r="E383" s="22"/>
      <c r="F383" s="22"/>
    </row>
    <row r="384" spans="5:6" ht="12.75">
      <c r="E384" s="22"/>
      <c r="F384" s="22"/>
    </row>
    <row r="385" spans="5:6" ht="12.75">
      <c r="E385" s="22"/>
      <c r="F385" s="22"/>
    </row>
    <row r="386" spans="5:6" ht="12.75">
      <c r="E386" s="22"/>
      <c r="F386" s="22"/>
    </row>
    <row r="387" spans="5:6" ht="12.75">
      <c r="E387" s="22"/>
      <c r="F387" s="22"/>
    </row>
    <row r="388" spans="5:6" ht="12.75">
      <c r="E388" s="22"/>
      <c r="F388" s="22"/>
    </row>
    <row r="389" spans="5:6" ht="12.75">
      <c r="E389" s="22"/>
      <c r="F389" s="22"/>
    </row>
    <row r="390" spans="5:6" ht="12.75">
      <c r="E390" s="22"/>
      <c r="F390" s="22"/>
    </row>
    <row r="391" spans="5:6" ht="12.75">
      <c r="E391" s="22"/>
      <c r="F391" s="22"/>
    </row>
    <row r="392" spans="5:6" ht="12.75">
      <c r="E392" s="22"/>
      <c r="F392" s="22"/>
    </row>
    <row r="393" spans="5:6" ht="12.75">
      <c r="E393" s="22"/>
      <c r="F393" s="22"/>
    </row>
    <row r="394" spans="5:6" ht="12.75">
      <c r="E394" s="22"/>
      <c r="F394" s="22"/>
    </row>
    <row r="395" spans="5:6" ht="12.75">
      <c r="E395" s="22"/>
      <c r="F395" s="22"/>
    </row>
    <row r="396" spans="5:6" ht="12.75">
      <c r="E396" s="22"/>
      <c r="F396" s="22"/>
    </row>
    <row r="397" spans="5:6" ht="12.75">
      <c r="E397" s="22"/>
      <c r="F397" s="22"/>
    </row>
    <row r="398" spans="5:6" ht="12.75">
      <c r="E398" s="22"/>
      <c r="F398" s="22"/>
    </row>
    <row r="399" spans="5:6" ht="12.75">
      <c r="E399" s="22"/>
      <c r="F399" s="22"/>
    </row>
    <row r="400" spans="5:6" ht="12.75">
      <c r="E400" s="22"/>
      <c r="F400" s="22"/>
    </row>
    <row r="401" spans="5:6" ht="12.75">
      <c r="E401" s="22"/>
      <c r="F401" s="22"/>
    </row>
    <row r="402" spans="5:6" ht="12.75">
      <c r="E402" s="22"/>
      <c r="F402" s="22"/>
    </row>
    <row r="403" spans="5:6" ht="12.75">
      <c r="E403" s="22"/>
      <c r="F403" s="22"/>
    </row>
    <row r="404" spans="5:6" ht="12.75">
      <c r="E404" s="22"/>
      <c r="F404" s="22"/>
    </row>
    <row r="405" spans="5:6" ht="12.75">
      <c r="E405" s="22"/>
      <c r="F405" s="22"/>
    </row>
    <row r="406" spans="5:6" ht="12.75">
      <c r="E406" s="22"/>
      <c r="F406" s="22"/>
    </row>
    <row r="407" spans="5:6" ht="12.75">
      <c r="E407" s="22"/>
      <c r="F407" s="22"/>
    </row>
    <row r="408" spans="5:6" ht="12.75">
      <c r="E408" s="22"/>
      <c r="F408" s="22"/>
    </row>
    <row r="409" spans="5:6" ht="12.75">
      <c r="E409" s="22"/>
      <c r="F409" s="22"/>
    </row>
    <row r="410" spans="5:6" ht="12.75">
      <c r="E410" s="22"/>
      <c r="F410" s="22"/>
    </row>
    <row r="411" spans="5:6" ht="12.75">
      <c r="E411" s="22"/>
      <c r="F411" s="22"/>
    </row>
    <row r="412" spans="5:6" ht="12.75">
      <c r="E412" s="22"/>
      <c r="F412" s="22"/>
    </row>
    <row r="413" spans="5:6" ht="12.75">
      <c r="E413" s="22"/>
      <c r="F413" s="22"/>
    </row>
    <row r="414" spans="5:6" ht="12.75">
      <c r="E414" s="22"/>
      <c r="F414" s="22"/>
    </row>
    <row r="415" spans="5:6" ht="12.75">
      <c r="E415" s="22"/>
      <c r="F415" s="22"/>
    </row>
    <row r="416" spans="5:6" ht="12.75">
      <c r="E416" s="22"/>
      <c r="F416" s="22"/>
    </row>
    <row r="417" spans="5:6" ht="12.75">
      <c r="E417" s="22"/>
      <c r="F417" s="22"/>
    </row>
    <row r="418" spans="5:6" ht="12.75">
      <c r="E418" s="22"/>
      <c r="F418" s="22"/>
    </row>
    <row r="419" spans="5:6" ht="12.75">
      <c r="E419" s="22"/>
      <c r="F419" s="22"/>
    </row>
    <row r="420" spans="5:6" ht="12.75">
      <c r="E420" s="22"/>
      <c r="F420" s="22"/>
    </row>
    <row r="421" spans="5:6" ht="12.75">
      <c r="E421" s="22"/>
      <c r="F421" s="22"/>
    </row>
    <row r="422" spans="5:6" ht="12.75">
      <c r="E422" s="22"/>
      <c r="F422" s="22"/>
    </row>
    <row r="423" spans="5:6" ht="12.75">
      <c r="E423" s="22"/>
      <c r="F423" s="22"/>
    </row>
    <row r="424" spans="5:6" ht="12.75">
      <c r="E424" s="22"/>
      <c r="F424" s="22"/>
    </row>
    <row r="425" spans="5:6" ht="12.75">
      <c r="E425" s="22"/>
      <c r="F425" s="22"/>
    </row>
    <row r="426" spans="5:6" ht="12.75">
      <c r="E426" s="22"/>
      <c r="F426" s="22"/>
    </row>
    <row r="427" spans="5:6" ht="12.75">
      <c r="E427" s="22"/>
      <c r="F427" s="22"/>
    </row>
    <row r="428" spans="5:6" ht="12.75">
      <c r="E428" s="22"/>
      <c r="F428" s="22"/>
    </row>
    <row r="429" spans="5:6" ht="12.75">
      <c r="E429" s="22"/>
      <c r="F429" s="22"/>
    </row>
    <row r="430" spans="5:6" ht="12.75">
      <c r="E430" s="22"/>
      <c r="F430" s="22"/>
    </row>
    <row r="431" spans="5:6" ht="12.75">
      <c r="E431" s="22"/>
      <c r="F431" s="22"/>
    </row>
    <row r="432" spans="5:6" ht="12.75">
      <c r="E432" s="22"/>
      <c r="F432" s="22"/>
    </row>
    <row r="433" spans="5:6" ht="12.75">
      <c r="E433" s="22"/>
      <c r="F433" s="22"/>
    </row>
    <row r="434" spans="5:6" ht="12.75">
      <c r="E434" s="22"/>
      <c r="F434" s="22"/>
    </row>
    <row r="435" spans="5:6" ht="12.75">
      <c r="E435" s="22"/>
      <c r="F435" s="22"/>
    </row>
    <row r="436" spans="5:6" ht="12.75">
      <c r="E436" s="22"/>
      <c r="F436" s="22"/>
    </row>
    <row r="437" spans="5:6" ht="12.75">
      <c r="E437" s="22"/>
      <c r="F437" s="22"/>
    </row>
    <row r="438" spans="5:6" ht="12.75">
      <c r="E438" s="22"/>
      <c r="F438" s="22"/>
    </row>
    <row r="439" spans="5:6" ht="12.75">
      <c r="E439" s="22"/>
      <c r="F439" s="22"/>
    </row>
    <row r="440" spans="5:6" ht="12.75">
      <c r="E440" s="22"/>
      <c r="F440" s="22"/>
    </row>
    <row r="441" spans="5:6" ht="12.75">
      <c r="E441" s="22"/>
      <c r="F441" s="22"/>
    </row>
    <row r="442" spans="5:6" ht="12.75">
      <c r="E442" s="22"/>
      <c r="F442" s="22"/>
    </row>
    <row r="443" spans="5:6" ht="12.75">
      <c r="E443" s="22"/>
      <c r="F443" s="22"/>
    </row>
    <row r="444" spans="5:6" ht="12.75">
      <c r="E444" s="22"/>
      <c r="F444" s="22"/>
    </row>
    <row r="445" spans="5:6" ht="12.75">
      <c r="E445" s="22"/>
      <c r="F445" s="22"/>
    </row>
    <row r="446" spans="5:6" ht="12.75">
      <c r="E446" s="22"/>
      <c r="F446" s="22"/>
    </row>
    <row r="447" spans="5:6" ht="12.75">
      <c r="E447" s="22"/>
      <c r="F447" s="22"/>
    </row>
    <row r="448" spans="5:6" ht="12.75">
      <c r="E448" s="22"/>
      <c r="F448" s="22"/>
    </row>
    <row r="449" spans="5:6" ht="12.75">
      <c r="E449" s="22"/>
      <c r="F449" s="22"/>
    </row>
    <row r="450" spans="5:6" ht="12.75">
      <c r="E450" s="22"/>
      <c r="F450" s="22"/>
    </row>
    <row r="451" spans="5:6" ht="12.75">
      <c r="E451" s="22"/>
      <c r="F451" s="22"/>
    </row>
    <row r="452" spans="5:6" ht="12.75">
      <c r="E452" s="22"/>
      <c r="F452" s="22"/>
    </row>
    <row r="453" spans="5:6" ht="12.75">
      <c r="E453" s="22"/>
      <c r="F453" s="22"/>
    </row>
    <row r="454" spans="5:6" ht="12.75">
      <c r="E454" s="22"/>
      <c r="F454" s="22"/>
    </row>
    <row r="455" spans="5:6" ht="12.75">
      <c r="E455" s="22"/>
      <c r="F455" s="22"/>
    </row>
    <row r="456" spans="5:6" ht="12.75">
      <c r="E456" s="22"/>
      <c r="F456" s="22"/>
    </row>
    <row r="457" spans="5:6" ht="12.75">
      <c r="E457" s="22"/>
      <c r="F457" s="22"/>
    </row>
    <row r="458" spans="5:6" ht="12.75">
      <c r="E458" s="22"/>
      <c r="F458" s="22"/>
    </row>
    <row r="459" spans="5:6" ht="12.75">
      <c r="E459" s="22"/>
      <c r="F459" s="22"/>
    </row>
    <row r="460" spans="5:6" ht="12.75">
      <c r="E460" s="22"/>
      <c r="F460" s="22"/>
    </row>
    <row r="461" spans="5:6" ht="12.75">
      <c r="E461" s="22"/>
      <c r="F461" s="22"/>
    </row>
    <row r="462" spans="5:6" ht="12.75">
      <c r="E462" s="22"/>
      <c r="F462" s="22"/>
    </row>
    <row r="463" spans="5:6" ht="12.75">
      <c r="E463" s="22"/>
      <c r="F463" s="22"/>
    </row>
    <row r="464" spans="5:6" ht="12.75">
      <c r="E464" s="22"/>
      <c r="F464" s="22"/>
    </row>
    <row r="465" spans="5:6" ht="12.75">
      <c r="E465" s="22"/>
      <c r="F465" s="22"/>
    </row>
    <row r="466" spans="5:6" ht="12.75">
      <c r="E466" s="22"/>
      <c r="F466" s="22"/>
    </row>
    <row r="467" spans="5:6" ht="12.75">
      <c r="E467" s="22"/>
      <c r="F467" s="22"/>
    </row>
    <row r="468" spans="5:6" ht="12.75">
      <c r="E468" s="22"/>
      <c r="F468" s="22"/>
    </row>
    <row r="469" spans="5:6" ht="12.75">
      <c r="E469" s="22"/>
      <c r="F469" s="22"/>
    </row>
    <row r="470" spans="5:6" ht="12.75">
      <c r="E470" s="22"/>
      <c r="F470" s="22"/>
    </row>
    <row r="471" spans="5:6" ht="12.75">
      <c r="E471" s="22"/>
      <c r="F471" s="22"/>
    </row>
    <row r="472" spans="5:6" ht="12.75">
      <c r="E472" s="22"/>
      <c r="F472" s="22"/>
    </row>
    <row r="473" spans="5:6" ht="12.75">
      <c r="E473" s="22"/>
      <c r="F473" s="22"/>
    </row>
    <row r="474" spans="5:6" ht="12.75">
      <c r="E474" s="22"/>
      <c r="F474" s="22"/>
    </row>
    <row r="475" spans="5:6" ht="12.75">
      <c r="E475" s="22"/>
      <c r="F475" s="22"/>
    </row>
    <row r="476" spans="5:6" ht="12.75">
      <c r="E476" s="22"/>
      <c r="F476" s="22"/>
    </row>
    <row r="477" spans="5:6" ht="12.75">
      <c r="E477" s="22"/>
      <c r="F477" s="22"/>
    </row>
    <row r="478" spans="5:6" ht="12.75">
      <c r="E478" s="22"/>
      <c r="F478" s="22"/>
    </row>
    <row r="479" spans="5:6" ht="12.75">
      <c r="E479" s="22"/>
      <c r="F479" s="22"/>
    </row>
    <row r="480" spans="5:6" ht="12.75">
      <c r="E480" s="22"/>
      <c r="F480" s="22"/>
    </row>
    <row r="481" spans="5:6" ht="12.75">
      <c r="E481" s="22"/>
      <c r="F481" s="22"/>
    </row>
    <row r="482" spans="5:6" ht="12.75">
      <c r="E482" s="22"/>
      <c r="F482" s="22"/>
    </row>
    <row r="483" spans="5:6" ht="12.75">
      <c r="E483" s="22"/>
      <c r="F483" s="22"/>
    </row>
    <row r="484" spans="5:6" ht="12.75">
      <c r="E484" s="22"/>
      <c r="F484" s="22"/>
    </row>
    <row r="485" spans="5:6" ht="12.75">
      <c r="E485" s="22"/>
      <c r="F485" s="22"/>
    </row>
    <row r="486" spans="5:6" ht="12.75">
      <c r="E486" s="22"/>
      <c r="F486" s="22"/>
    </row>
    <row r="487" spans="5:6" ht="12.75">
      <c r="E487" s="22"/>
      <c r="F487" s="22"/>
    </row>
    <row r="488" spans="5:6" ht="12.75">
      <c r="E488" s="22"/>
      <c r="F488" s="22"/>
    </row>
    <row r="489" spans="5:6" ht="12.75">
      <c r="E489" s="22"/>
      <c r="F489" s="22"/>
    </row>
    <row r="490" spans="5:6" ht="12.75">
      <c r="E490" s="22"/>
      <c r="F490" s="22"/>
    </row>
    <row r="491" spans="5:6" ht="12.75">
      <c r="E491" s="22"/>
      <c r="F491" s="22"/>
    </row>
    <row r="492" spans="5:6" ht="12.75">
      <c r="E492" s="22"/>
      <c r="F492" s="22"/>
    </row>
    <row r="493" spans="5:6" ht="12.75">
      <c r="E493" s="22"/>
      <c r="F493" s="22"/>
    </row>
    <row r="494" spans="5:6" ht="12.75">
      <c r="E494" s="22"/>
      <c r="F494" s="22"/>
    </row>
    <row r="495" spans="5:6" ht="12.75">
      <c r="E495" s="22"/>
      <c r="F495" s="22"/>
    </row>
    <row r="496" spans="5:6" ht="12.75">
      <c r="E496" s="22"/>
      <c r="F496" s="22"/>
    </row>
    <row r="497" spans="5:6" ht="12.75">
      <c r="E497" s="22"/>
      <c r="F497" s="22"/>
    </row>
    <row r="498" spans="5:6" ht="12.75">
      <c r="E498" s="22"/>
      <c r="F498" s="22"/>
    </row>
    <row r="499" spans="5:6" ht="12.75">
      <c r="E499" s="22"/>
      <c r="F499" s="22"/>
    </row>
    <row r="500" spans="5:6" ht="12.75">
      <c r="E500" s="22"/>
      <c r="F500" s="22"/>
    </row>
    <row r="501" spans="5:6" ht="12.75">
      <c r="E501" s="22"/>
      <c r="F501" s="22"/>
    </row>
    <row r="502" spans="5:6" ht="12.75">
      <c r="E502" s="22"/>
      <c r="F502" s="22"/>
    </row>
    <row r="503" spans="5:6" ht="12.75">
      <c r="E503" s="22"/>
      <c r="F503" s="22"/>
    </row>
    <row r="504" spans="5:6" ht="12.75">
      <c r="E504" s="22"/>
      <c r="F504" s="22"/>
    </row>
    <row r="505" spans="5:6" ht="12.75">
      <c r="E505" s="22"/>
      <c r="F505" s="22"/>
    </row>
    <row r="506" spans="5:6" ht="12.75">
      <c r="E506" s="22"/>
      <c r="F506" s="22"/>
    </row>
    <row r="507" spans="5:6" ht="12.75">
      <c r="E507" s="22"/>
      <c r="F507" s="22"/>
    </row>
    <row r="508" spans="5:6" ht="12.75">
      <c r="E508" s="22"/>
      <c r="F508" s="22"/>
    </row>
    <row r="509" spans="5:6" ht="12.75">
      <c r="E509" s="22"/>
      <c r="F509" s="22"/>
    </row>
    <row r="510" spans="5:6" ht="12.75">
      <c r="E510" s="22"/>
      <c r="F510" s="22"/>
    </row>
    <row r="511" spans="5:6" ht="12.75">
      <c r="E511" s="22"/>
      <c r="F511" s="22"/>
    </row>
    <row r="512" spans="5:6" ht="12.75">
      <c r="E512" s="22"/>
      <c r="F512" s="22"/>
    </row>
    <row r="513" spans="5:6" ht="12.75">
      <c r="E513" s="22"/>
      <c r="F513" s="22"/>
    </row>
    <row r="514" spans="5:6" ht="12.75">
      <c r="E514" s="22"/>
      <c r="F514" s="22"/>
    </row>
    <row r="515" spans="5:6" ht="12.75">
      <c r="E515" s="22"/>
      <c r="F515" s="22"/>
    </row>
    <row r="516" spans="5:6" ht="12.75">
      <c r="E516" s="22"/>
      <c r="F516" s="22"/>
    </row>
    <row r="517" spans="5:6" ht="12.75">
      <c r="E517" s="22"/>
      <c r="F517" s="22"/>
    </row>
    <row r="518" spans="5:6" ht="12.75">
      <c r="E518" s="22"/>
      <c r="F518" s="22"/>
    </row>
    <row r="519" spans="5:6" ht="12.75">
      <c r="E519" s="22"/>
      <c r="F519" s="22"/>
    </row>
    <row r="520" spans="5:6" ht="12.75">
      <c r="E520" s="22"/>
      <c r="F520" s="22"/>
    </row>
    <row r="521" spans="5:6" ht="12.75">
      <c r="E521" s="22"/>
      <c r="F521" s="22"/>
    </row>
    <row r="522" spans="5:6" ht="12.75">
      <c r="E522" s="22"/>
      <c r="F522" s="22"/>
    </row>
    <row r="523" spans="5:6" ht="12.75">
      <c r="E523" s="22"/>
      <c r="F523" s="22"/>
    </row>
    <row r="524" spans="5:6" ht="12.75">
      <c r="E524" s="22"/>
      <c r="F524" s="22"/>
    </row>
    <row r="525" spans="5:6" ht="12.75">
      <c r="E525" s="22"/>
      <c r="F525" s="22"/>
    </row>
    <row r="526" spans="5:6" ht="12.75">
      <c r="E526" s="22"/>
      <c r="F526" s="22"/>
    </row>
    <row r="527" spans="5:6" ht="12.75">
      <c r="E527" s="22"/>
      <c r="F527" s="22"/>
    </row>
    <row r="528" spans="5:6" ht="12.75">
      <c r="E528" s="22"/>
      <c r="F528" s="22"/>
    </row>
    <row r="529" spans="5:6" ht="12.75">
      <c r="E529" s="22"/>
      <c r="F529" s="22"/>
    </row>
    <row r="530" spans="5:6" ht="12.75">
      <c r="E530" s="22"/>
      <c r="F530" s="22"/>
    </row>
    <row r="531" spans="5:6" ht="12.75">
      <c r="E531" s="22"/>
      <c r="F531" s="22"/>
    </row>
    <row r="532" spans="5:6" ht="12.75">
      <c r="E532" s="22"/>
      <c r="F532" s="22"/>
    </row>
    <row r="533" spans="5:6" ht="12.75">
      <c r="E533" s="22"/>
      <c r="F533" s="22"/>
    </row>
    <row r="534" spans="5:6" ht="12.75">
      <c r="E534" s="22"/>
      <c r="F534" s="22"/>
    </row>
    <row r="535" spans="5:6" ht="12.75">
      <c r="E535" s="22"/>
      <c r="F535" s="22"/>
    </row>
    <row r="536" spans="5:6" ht="12.75">
      <c r="E536" s="22"/>
      <c r="F536" s="22"/>
    </row>
    <row r="537" spans="5:6" ht="12.75">
      <c r="E537" s="22"/>
      <c r="F537" s="22"/>
    </row>
    <row r="538" spans="5:6" ht="12.75">
      <c r="E538" s="22"/>
      <c r="F538" s="22"/>
    </row>
    <row r="539" spans="5:6" ht="12.75">
      <c r="E539" s="22"/>
      <c r="F539" s="22"/>
    </row>
    <row r="540" spans="5:6" ht="12.75">
      <c r="E540" s="22"/>
      <c r="F540" s="22"/>
    </row>
    <row r="541" spans="5:6" ht="12.75">
      <c r="E541" s="22"/>
      <c r="F541" s="22"/>
    </row>
    <row r="542" spans="5:6" ht="12.75">
      <c r="E542" s="22"/>
      <c r="F542" s="22"/>
    </row>
    <row r="543" spans="5:6" ht="12.75">
      <c r="E543" s="22"/>
      <c r="F543" s="22"/>
    </row>
    <row r="544" spans="5:6" ht="12.75">
      <c r="E544" s="22"/>
      <c r="F544" s="22"/>
    </row>
    <row r="545" spans="5:6" ht="12.75">
      <c r="E545" s="22"/>
      <c r="F545" s="22"/>
    </row>
    <row r="546" spans="5:6" ht="12.75">
      <c r="E546" s="22"/>
      <c r="F546" s="22"/>
    </row>
    <row r="547" spans="5:6" ht="12.75">
      <c r="E547" s="22"/>
      <c r="F547" s="22"/>
    </row>
    <row r="548" spans="5:6" ht="12.75">
      <c r="E548" s="22"/>
      <c r="F548" s="22"/>
    </row>
    <row r="549" spans="5:6" ht="12.75">
      <c r="E549" s="22"/>
      <c r="F549" s="22"/>
    </row>
    <row r="550" spans="5:6" ht="12.75">
      <c r="E550" s="22"/>
      <c r="F550" s="22"/>
    </row>
    <row r="551" spans="5:6" ht="12.75">
      <c r="E551" s="22"/>
      <c r="F551" s="22"/>
    </row>
    <row r="552" spans="5:6" ht="12.75">
      <c r="E552" s="22"/>
      <c r="F552" s="22"/>
    </row>
    <row r="553" spans="5:6" ht="12.75">
      <c r="E553" s="22"/>
      <c r="F553" s="22"/>
    </row>
    <row r="554" spans="5:6" ht="12.75">
      <c r="E554" s="22"/>
      <c r="F554" s="22"/>
    </row>
    <row r="555" spans="5:6" ht="12.75">
      <c r="E555" s="22"/>
      <c r="F555" s="22"/>
    </row>
    <row r="556" spans="5:6" ht="12.75">
      <c r="E556" s="22"/>
      <c r="F556" s="22"/>
    </row>
    <row r="557" spans="5:6" ht="12.75">
      <c r="E557" s="22"/>
      <c r="F557" s="22"/>
    </row>
    <row r="558" spans="5:6" ht="12.75">
      <c r="E558" s="22"/>
      <c r="F558" s="22"/>
    </row>
    <row r="559" spans="5:6" ht="12.75">
      <c r="E559" s="22"/>
      <c r="F559" s="22"/>
    </row>
    <row r="560" spans="5:6" ht="12.75">
      <c r="E560" s="22"/>
      <c r="F560" s="22"/>
    </row>
    <row r="561" spans="5:6" ht="12.75">
      <c r="E561" s="22"/>
      <c r="F561" s="22"/>
    </row>
    <row r="562" spans="5:6" ht="12.75">
      <c r="E562" s="22"/>
      <c r="F562" s="22"/>
    </row>
    <row r="563" spans="5:6" ht="12.75">
      <c r="E563" s="22"/>
      <c r="F563" s="22"/>
    </row>
    <row r="564" spans="5:6" ht="12.75">
      <c r="E564" s="22"/>
      <c r="F564" s="22"/>
    </row>
    <row r="565" spans="5:6" ht="12.75">
      <c r="E565" s="22"/>
      <c r="F565" s="22"/>
    </row>
    <row r="566" spans="5:6" ht="12.75">
      <c r="E566" s="22"/>
      <c r="F566" s="22"/>
    </row>
    <row r="567" spans="5:6" ht="12.75">
      <c r="E567" s="22"/>
      <c r="F567" s="22"/>
    </row>
    <row r="568" spans="5:6" ht="12.75">
      <c r="E568" s="22"/>
      <c r="F568" s="22"/>
    </row>
    <row r="569" spans="5:6" ht="12.75">
      <c r="E569" s="22"/>
      <c r="F569" s="22"/>
    </row>
    <row r="570" spans="5:6" ht="12.75">
      <c r="E570" s="22"/>
      <c r="F570" s="22"/>
    </row>
    <row r="571" spans="5:6" ht="12.75">
      <c r="E571" s="22"/>
      <c r="F571" s="22"/>
    </row>
    <row r="572" spans="5:6" ht="12.75">
      <c r="E572" s="22"/>
      <c r="F572" s="22"/>
    </row>
    <row r="573" spans="5:6" ht="12.75">
      <c r="E573" s="22"/>
      <c r="F573" s="22"/>
    </row>
    <row r="574" spans="5:6" ht="12.75">
      <c r="E574" s="22"/>
      <c r="F574" s="22"/>
    </row>
    <row r="575" spans="5:6" ht="12.75">
      <c r="E575" s="22"/>
      <c r="F575" s="22"/>
    </row>
    <row r="576" spans="5:6" ht="12.75">
      <c r="E576" s="22"/>
      <c r="F576" s="22"/>
    </row>
    <row r="577" spans="5:6" ht="12.75">
      <c r="E577" s="22"/>
      <c r="F577" s="22"/>
    </row>
    <row r="578" spans="5:6" ht="12.75">
      <c r="E578" s="22"/>
      <c r="F578" s="22"/>
    </row>
    <row r="579" spans="5:6" ht="12.75">
      <c r="E579" s="22"/>
      <c r="F579" s="22"/>
    </row>
    <row r="580" spans="5:6" ht="12.75">
      <c r="E580" s="22"/>
      <c r="F580" s="22"/>
    </row>
    <row r="581" spans="5:6" ht="12.75">
      <c r="E581" s="22"/>
      <c r="F581" s="22"/>
    </row>
    <row r="582" spans="5:6" ht="12.75">
      <c r="E582" s="22"/>
      <c r="F582" s="22"/>
    </row>
    <row r="583" spans="5:6" ht="12.75">
      <c r="E583" s="22"/>
      <c r="F583" s="22"/>
    </row>
    <row r="584" spans="5:6" ht="12.75">
      <c r="E584" s="22"/>
      <c r="F584" s="22"/>
    </row>
    <row r="585" spans="5:6" ht="12.75">
      <c r="E585" s="22"/>
      <c r="F585" s="22"/>
    </row>
    <row r="586" spans="5:6" ht="12.75">
      <c r="E586" s="22"/>
      <c r="F586" s="22"/>
    </row>
  </sheetData>
  <mergeCells count="2">
    <mergeCell ref="A7:A8"/>
    <mergeCell ref="C7:C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6"/>
  <sheetViews>
    <sheetView workbookViewId="0" topLeftCell="A1">
      <selection activeCell="G78" sqref="G78"/>
    </sheetView>
  </sheetViews>
  <sheetFormatPr defaultColWidth="9.140625" defaultRowHeight="12.75"/>
  <cols>
    <col min="1" max="1" width="7.28125" style="3" bestFit="1" customWidth="1"/>
    <col min="2" max="2" width="11.7109375" style="3" customWidth="1"/>
    <col min="3" max="3" width="50.140625" style="0" customWidth="1"/>
    <col min="4" max="4" width="13.140625" style="0" customWidth="1"/>
    <col min="5" max="6" width="11.8515625" style="29" customWidth="1"/>
    <col min="7" max="7" width="13.140625" style="0" customWidth="1"/>
    <col min="8" max="8" width="12.421875" style="4" customWidth="1"/>
    <col min="9" max="9" width="14.7109375" style="0" customWidth="1"/>
    <col min="10" max="10" width="11.8515625" style="0" customWidth="1"/>
    <col min="11" max="11" width="11.57421875" style="0" customWidth="1"/>
  </cols>
  <sheetData>
    <row r="1" spans="1:9" ht="12.75">
      <c r="A1" s="149"/>
      <c r="B1" s="149"/>
      <c r="C1" s="139"/>
      <c r="D1" s="139"/>
      <c r="E1" s="139"/>
      <c r="F1" s="139"/>
      <c r="I1" s="2"/>
    </row>
    <row r="2" spans="1:9" ht="12.75">
      <c r="A2" s="3" t="s">
        <v>129</v>
      </c>
      <c r="E2" s="30"/>
      <c r="F2" s="30"/>
      <c r="I2" s="2"/>
    </row>
    <row r="3" spans="5:11" ht="12.75">
      <c r="E3" s="30"/>
      <c r="F3" s="30"/>
      <c r="I3" s="31"/>
      <c r="J3" s="31"/>
      <c r="K3" s="31"/>
    </row>
    <row r="4" spans="3:11" ht="12.75">
      <c r="C4" s="26" t="s">
        <v>5</v>
      </c>
      <c r="D4" s="26"/>
      <c r="E4" s="30"/>
      <c r="F4" s="30"/>
      <c r="G4" s="26"/>
      <c r="I4" s="32"/>
      <c r="J4" s="32"/>
      <c r="K4" s="32"/>
    </row>
    <row r="5" spans="5:13" ht="12.75">
      <c r="E5" s="30"/>
      <c r="F5" s="30"/>
      <c r="I5" s="34"/>
      <c r="J5" s="34"/>
      <c r="K5" s="32"/>
      <c r="L5" s="31"/>
      <c r="M5" s="2"/>
    </row>
    <row r="6" spans="3:13" ht="12.75">
      <c r="C6" s="1" t="s">
        <v>52</v>
      </c>
      <c r="D6" s="1"/>
      <c r="E6" s="157"/>
      <c r="F6" s="157"/>
      <c r="G6" s="1"/>
      <c r="I6" s="106"/>
      <c r="J6" s="106"/>
      <c r="K6" s="106"/>
      <c r="L6" s="32"/>
      <c r="M6" s="33"/>
    </row>
    <row r="7" spans="5:13" ht="13.5" thickBot="1">
      <c r="E7" s="22"/>
      <c r="F7" s="22"/>
      <c r="I7" s="106"/>
      <c r="J7" s="106"/>
      <c r="K7" s="106"/>
      <c r="L7" s="32"/>
      <c r="M7" s="33"/>
    </row>
    <row r="8" spans="1:13" ht="13.5" thickBot="1">
      <c r="A8" s="20"/>
      <c r="B8" s="42"/>
      <c r="C8" s="50" t="s">
        <v>54</v>
      </c>
      <c r="D8" s="51" t="s">
        <v>130</v>
      </c>
      <c r="E8" s="51" t="s">
        <v>130</v>
      </c>
      <c r="F8" s="52" t="s">
        <v>131</v>
      </c>
      <c r="G8" s="52" t="s">
        <v>131</v>
      </c>
      <c r="H8" s="52" t="s">
        <v>131</v>
      </c>
      <c r="I8" s="52" t="s">
        <v>123</v>
      </c>
      <c r="J8" s="53" t="s">
        <v>123</v>
      </c>
      <c r="K8" s="158" t="s">
        <v>132</v>
      </c>
      <c r="L8" s="32"/>
      <c r="M8" s="33"/>
    </row>
    <row r="9" spans="1:13" ht="12.75">
      <c r="A9" s="202" t="s">
        <v>0</v>
      </c>
      <c r="B9" s="38" t="s">
        <v>3</v>
      </c>
      <c r="C9" s="200" t="s">
        <v>1</v>
      </c>
      <c r="D9" s="54" t="s">
        <v>2</v>
      </c>
      <c r="E9" s="55" t="s">
        <v>2</v>
      </c>
      <c r="F9" s="54" t="s">
        <v>2</v>
      </c>
      <c r="G9" s="54" t="s">
        <v>2</v>
      </c>
      <c r="H9" s="56" t="s">
        <v>2</v>
      </c>
      <c r="I9" s="56" t="s">
        <v>2</v>
      </c>
      <c r="J9" s="56" t="s">
        <v>2</v>
      </c>
      <c r="K9" s="54" t="s">
        <v>2</v>
      </c>
      <c r="L9" s="32"/>
      <c r="M9" s="33"/>
    </row>
    <row r="10" spans="1:13" ht="57" thickBot="1">
      <c r="A10" s="202"/>
      <c r="B10" s="38"/>
      <c r="C10" s="201"/>
      <c r="D10" s="57" t="s">
        <v>133</v>
      </c>
      <c r="E10" s="57" t="s">
        <v>134</v>
      </c>
      <c r="F10" s="57" t="s">
        <v>135</v>
      </c>
      <c r="G10" s="57" t="s">
        <v>136</v>
      </c>
      <c r="H10" s="57" t="s">
        <v>115</v>
      </c>
      <c r="I10" s="92" t="s">
        <v>137</v>
      </c>
      <c r="J10" s="57" t="s">
        <v>138</v>
      </c>
      <c r="K10" s="57" t="s">
        <v>139</v>
      </c>
      <c r="L10" s="32"/>
      <c r="M10" s="33"/>
    </row>
    <row r="11" spans="1:13" ht="12.75">
      <c r="A11" s="9">
        <v>1</v>
      </c>
      <c r="B11" s="40">
        <v>5.145</v>
      </c>
      <c r="C11" s="58" t="s">
        <v>6</v>
      </c>
      <c r="D11" s="77">
        <v>373.69</v>
      </c>
      <c r="E11" s="59"/>
      <c r="F11" s="76">
        <v>30136.99</v>
      </c>
      <c r="G11" s="60">
        <v>12171.92</v>
      </c>
      <c r="H11" s="159">
        <v>0</v>
      </c>
      <c r="I11" s="160">
        <v>563.54</v>
      </c>
      <c r="J11" s="160">
        <v>9675.49</v>
      </c>
      <c r="K11" s="77">
        <v>0</v>
      </c>
      <c r="L11" s="32"/>
      <c r="M11" s="33"/>
    </row>
    <row r="12" spans="1:13" ht="12.75">
      <c r="A12" s="5">
        <v>2</v>
      </c>
      <c r="B12" s="8">
        <v>5.136</v>
      </c>
      <c r="C12" s="10" t="s">
        <v>7</v>
      </c>
      <c r="D12" s="161">
        <v>78.99</v>
      </c>
      <c r="E12" s="161"/>
      <c r="F12" s="12">
        <v>16554.07</v>
      </c>
      <c r="G12" s="61">
        <v>9037.44</v>
      </c>
      <c r="H12" s="122">
        <v>0</v>
      </c>
      <c r="I12" s="162">
        <v>1618.02</v>
      </c>
      <c r="J12" s="162">
        <v>6384.91</v>
      </c>
      <c r="K12" s="77">
        <v>0</v>
      </c>
      <c r="L12" s="32"/>
      <c r="M12" s="33"/>
    </row>
    <row r="13" spans="1:13" ht="12.75">
      <c r="A13" s="9">
        <v>3</v>
      </c>
      <c r="B13" s="8">
        <v>5.109</v>
      </c>
      <c r="C13" s="10" t="s">
        <v>8</v>
      </c>
      <c r="D13" s="163">
        <v>4591.21</v>
      </c>
      <c r="E13" s="76">
        <v>611.9</v>
      </c>
      <c r="F13" s="164">
        <v>132958.47</v>
      </c>
      <c r="G13" s="61">
        <v>50574.83</v>
      </c>
      <c r="H13" s="122">
        <v>270</v>
      </c>
      <c r="I13" s="162">
        <v>33996.85</v>
      </c>
      <c r="J13" s="162">
        <v>29314.21</v>
      </c>
      <c r="K13" s="77">
        <v>0</v>
      </c>
      <c r="L13" s="32"/>
      <c r="M13" s="33"/>
    </row>
    <row r="14" spans="1:13" ht="12" customHeight="1">
      <c r="A14" s="5">
        <v>4</v>
      </c>
      <c r="B14" s="8">
        <v>5.147</v>
      </c>
      <c r="C14" s="10" t="s">
        <v>9</v>
      </c>
      <c r="D14" s="163">
        <v>6472.85</v>
      </c>
      <c r="E14" s="12">
        <v>356.96</v>
      </c>
      <c r="F14" s="164">
        <v>172593.94</v>
      </c>
      <c r="G14" s="61">
        <v>63693.65</v>
      </c>
      <c r="H14" s="122">
        <v>1263.12</v>
      </c>
      <c r="I14" s="162">
        <v>22036.52</v>
      </c>
      <c r="J14" s="162">
        <v>40748.94</v>
      </c>
      <c r="K14" s="77">
        <v>0</v>
      </c>
      <c r="L14" s="32"/>
      <c r="M14" s="33"/>
    </row>
    <row r="15" spans="1:13" ht="12.75">
      <c r="A15" s="9">
        <v>5</v>
      </c>
      <c r="B15" s="8">
        <v>5.13</v>
      </c>
      <c r="C15" s="10" t="s">
        <v>33</v>
      </c>
      <c r="D15" s="163">
        <v>133.47</v>
      </c>
      <c r="E15" s="165"/>
      <c r="F15" s="164">
        <v>7741.49</v>
      </c>
      <c r="G15" s="61">
        <v>2348.99</v>
      </c>
      <c r="H15" s="122">
        <v>0</v>
      </c>
      <c r="I15" s="162">
        <v>0</v>
      </c>
      <c r="J15" s="162">
        <v>2107.11</v>
      </c>
      <c r="K15" s="77">
        <v>0</v>
      </c>
      <c r="L15" s="32"/>
      <c r="M15" s="33"/>
    </row>
    <row r="16" spans="1:13" ht="13.5" thickBot="1">
      <c r="A16" s="62">
        <v>6</v>
      </c>
      <c r="B16" s="19">
        <v>5.48</v>
      </c>
      <c r="C16" s="63" t="s">
        <v>10</v>
      </c>
      <c r="D16" s="166">
        <v>10905.12</v>
      </c>
      <c r="E16" s="94">
        <v>1814.57</v>
      </c>
      <c r="F16" s="167">
        <v>529997.74</v>
      </c>
      <c r="G16" s="65">
        <v>211377.05</v>
      </c>
      <c r="H16" s="168">
        <v>15724.4</v>
      </c>
      <c r="I16" s="169">
        <v>124841.52</v>
      </c>
      <c r="J16" s="169">
        <v>107367.19</v>
      </c>
      <c r="K16" s="77">
        <v>0</v>
      </c>
      <c r="L16" s="32"/>
      <c r="M16" s="36"/>
    </row>
    <row r="17" spans="1:13" ht="13.5" thickBot="1">
      <c r="A17" s="66">
        <v>7</v>
      </c>
      <c r="B17" s="170">
        <v>5.36</v>
      </c>
      <c r="C17" s="171" t="s">
        <v>116</v>
      </c>
      <c r="D17" s="68"/>
      <c r="E17" s="172"/>
      <c r="F17" s="70"/>
      <c r="G17" s="71"/>
      <c r="H17" s="68"/>
      <c r="I17" s="173"/>
      <c r="J17" s="173"/>
      <c r="K17" s="72"/>
      <c r="L17" s="32"/>
      <c r="M17" s="36"/>
    </row>
    <row r="18" spans="1:13" ht="12.75">
      <c r="A18" s="5">
        <v>8</v>
      </c>
      <c r="B18" s="8">
        <v>5.102</v>
      </c>
      <c r="C18" s="58" t="s">
        <v>11</v>
      </c>
      <c r="D18" s="77">
        <v>3098.86</v>
      </c>
      <c r="E18" s="76">
        <v>850.55</v>
      </c>
      <c r="F18" s="174">
        <v>85069.19</v>
      </c>
      <c r="G18" s="60">
        <v>42621.7</v>
      </c>
      <c r="H18" s="159">
        <v>0</v>
      </c>
      <c r="I18" s="175">
        <v>11566.5</v>
      </c>
      <c r="J18" s="175">
        <v>27668.43</v>
      </c>
      <c r="K18" s="77">
        <v>0</v>
      </c>
      <c r="L18" s="32"/>
      <c r="M18" s="36"/>
    </row>
    <row r="19" spans="1:13" ht="12.75">
      <c r="A19" s="9">
        <v>9</v>
      </c>
      <c r="B19" s="8">
        <v>5.12</v>
      </c>
      <c r="C19" s="10" t="s">
        <v>12</v>
      </c>
      <c r="D19" s="163">
        <v>3347.28</v>
      </c>
      <c r="E19" s="12">
        <v>475.96</v>
      </c>
      <c r="F19" s="164">
        <v>114199.7</v>
      </c>
      <c r="G19" s="61">
        <v>46346.2</v>
      </c>
      <c r="H19" s="122">
        <v>3072.41</v>
      </c>
      <c r="I19" s="162">
        <v>27529.3</v>
      </c>
      <c r="J19" s="162">
        <v>32168.44</v>
      </c>
      <c r="K19" s="77">
        <v>0</v>
      </c>
      <c r="L19" s="32"/>
      <c r="M19" s="36"/>
    </row>
    <row r="20" spans="1:13" ht="12.75">
      <c r="A20" s="5">
        <v>10</v>
      </c>
      <c r="B20" s="8">
        <v>5.56</v>
      </c>
      <c r="C20" s="10" t="s">
        <v>13</v>
      </c>
      <c r="D20" s="163">
        <v>3349.63</v>
      </c>
      <c r="E20" s="12">
        <v>124.34</v>
      </c>
      <c r="F20" s="164">
        <v>83358.2</v>
      </c>
      <c r="G20" s="61">
        <v>48543.31</v>
      </c>
      <c r="H20" s="122">
        <v>4667.61</v>
      </c>
      <c r="I20" s="162">
        <v>29506.99</v>
      </c>
      <c r="J20" s="162">
        <v>24265.51</v>
      </c>
      <c r="K20" s="77">
        <v>0</v>
      </c>
      <c r="L20" s="32"/>
      <c r="M20" s="36"/>
    </row>
    <row r="21" spans="1:13" ht="12.75">
      <c r="A21" s="9">
        <v>11</v>
      </c>
      <c r="B21" s="8">
        <v>5.78</v>
      </c>
      <c r="C21" s="10" t="s">
        <v>14</v>
      </c>
      <c r="D21" s="163">
        <v>827.74</v>
      </c>
      <c r="E21" s="12">
        <v>0</v>
      </c>
      <c r="F21" s="164">
        <v>68124.12</v>
      </c>
      <c r="G21" s="61">
        <v>23789.35</v>
      </c>
      <c r="H21" s="122">
        <v>4707.45</v>
      </c>
      <c r="I21" s="162">
        <v>8409.09</v>
      </c>
      <c r="J21" s="162">
        <v>19505.44</v>
      </c>
      <c r="K21" s="77">
        <v>0</v>
      </c>
      <c r="L21" s="32"/>
      <c r="M21" s="36"/>
    </row>
    <row r="22" spans="1:13" ht="12.75">
      <c r="A22" s="5">
        <v>12</v>
      </c>
      <c r="B22" s="8">
        <v>5.107</v>
      </c>
      <c r="C22" s="10" t="s">
        <v>15</v>
      </c>
      <c r="D22" s="163">
        <v>476.7</v>
      </c>
      <c r="E22" s="163">
        <v>0</v>
      </c>
      <c r="F22" s="164">
        <v>621.19</v>
      </c>
      <c r="G22" s="61">
        <v>0</v>
      </c>
      <c r="H22" s="122">
        <v>2634.8</v>
      </c>
      <c r="I22" s="176">
        <v>0</v>
      </c>
      <c r="J22" s="176">
        <v>0</v>
      </c>
      <c r="K22" s="77">
        <v>0</v>
      </c>
      <c r="L22" s="32"/>
      <c r="M22" s="36"/>
    </row>
    <row r="23" spans="1:13" ht="12.75">
      <c r="A23" s="9">
        <v>13</v>
      </c>
      <c r="B23" s="8">
        <v>5.61</v>
      </c>
      <c r="C23" s="10" t="s">
        <v>16</v>
      </c>
      <c r="D23" s="163">
        <v>745.11</v>
      </c>
      <c r="E23" s="163">
        <v>297.47</v>
      </c>
      <c r="F23" s="164">
        <v>49671.17</v>
      </c>
      <c r="G23" s="61">
        <v>21851.11</v>
      </c>
      <c r="H23" s="122">
        <v>0</v>
      </c>
      <c r="I23" s="176">
        <v>12038.61</v>
      </c>
      <c r="J23" s="176">
        <v>12110.58</v>
      </c>
      <c r="K23" s="77">
        <v>0</v>
      </c>
      <c r="L23" s="32"/>
      <c r="M23" s="36"/>
    </row>
    <row r="24" spans="1:13" ht="12.75">
      <c r="A24" s="5">
        <v>14</v>
      </c>
      <c r="B24" s="8">
        <v>5.123</v>
      </c>
      <c r="C24" s="10" t="s">
        <v>17</v>
      </c>
      <c r="D24" s="163">
        <v>1027.43</v>
      </c>
      <c r="E24" s="25">
        <v>0</v>
      </c>
      <c r="F24" s="164">
        <v>34008.58</v>
      </c>
      <c r="G24" s="61">
        <v>15025.62</v>
      </c>
      <c r="H24" s="122">
        <v>0</v>
      </c>
      <c r="I24" s="176">
        <v>4234.39</v>
      </c>
      <c r="J24" s="176">
        <v>11677.63</v>
      </c>
      <c r="K24" s="77">
        <v>0</v>
      </c>
      <c r="L24" s="36"/>
      <c r="M24" s="36"/>
    </row>
    <row r="25" spans="1:13" ht="12.75">
      <c r="A25" s="9">
        <v>15</v>
      </c>
      <c r="B25" s="8">
        <v>5.114</v>
      </c>
      <c r="C25" s="10" t="s">
        <v>18</v>
      </c>
      <c r="D25" s="163">
        <v>1999.88</v>
      </c>
      <c r="E25" s="25">
        <v>118.99</v>
      </c>
      <c r="F25" s="164">
        <v>41089.87</v>
      </c>
      <c r="G25" s="61">
        <v>17617.23</v>
      </c>
      <c r="H25" s="122">
        <v>2879.71</v>
      </c>
      <c r="I25" s="176">
        <v>6495.13</v>
      </c>
      <c r="J25" s="176">
        <v>12001.76</v>
      </c>
      <c r="K25" s="77">
        <v>0</v>
      </c>
      <c r="L25" s="36"/>
      <c r="M25" s="36"/>
    </row>
    <row r="26" spans="1:13" ht="12.75">
      <c r="A26" s="5">
        <v>16</v>
      </c>
      <c r="B26" s="8">
        <v>5.65</v>
      </c>
      <c r="C26" s="10" t="s">
        <v>19</v>
      </c>
      <c r="D26" s="163">
        <v>333.86</v>
      </c>
      <c r="E26" s="165">
        <v>0</v>
      </c>
      <c r="F26" s="177">
        <v>15082.91</v>
      </c>
      <c r="G26" s="61">
        <v>9086.15</v>
      </c>
      <c r="H26" s="122">
        <v>0</v>
      </c>
      <c r="I26" s="176">
        <v>0</v>
      </c>
      <c r="J26" s="176">
        <v>4445.46</v>
      </c>
      <c r="K26" s="77">
        <v>0</v>
      </c>
      <c r="L26" s="36"/>
      <c r="M26" s="36"/>
    </row>
    <row r="27" spans="1:13" ht="12" customHeight="1">
      <c r="A27" s="9">
        <v>17</v>
      </c>
      <c r="B27" s="8">
        <v>5.74</v>
      </c>
      <c r="C27" s="10" t="s">
        <v>20</v>
      </c>
      <c r="D27" s="163">
        <v>963.2</v>
      </c>
      <c r="E27" s="25">
        <v>124.36</v>
      </c>
      <c r="F27" s="164">
        <v>163308.4</v>
      </c>
      <c r="G27" s="61">
        <v>44657.49</v>
      </c>
      <c r="H27" s="122">
        <v>0</v>
      </c>
      <c r="I27" s="176">
        <v>16727.9</v>
      </c>
      <c r="J27" s="176">
        <v>21230.21</v>
      </c>
      <c r="K27" s="77">
        <v>1450</v>
      </c>
      <c r="L27" s="36"/>
      <c r="M27" s="36"/>
    </row>
    <row r="28" spans="1:13" ht="12.75">
      <c r="A28" s="5">
        <v>18</v>
      </c>
      <c r="B28" s="8">
        <v>5.55</v>
      </c>
      <c r="C28" s="10" t="s">
        <v>21</v>
      </c>
      <c r="D28" s="163">
        <v>1199.93</v>
      </c>
      <c r="E28" s="25">
        <v>0</v>
      </c>
      <c r="F28" s="164">
        <v>32617.47</v>
      </c>
      <c r="G28" s="61">
        <v>11266.76</v>
      </c>
      <c r="H28" s="122">
        <v>3101.24</v>
      </c>
      <c r="I28" s="176">
        <v>1525.4</v>
      </c>
      <c r="J28" s="176">
        <v>7366.33</v>
      </c>
      <c r="K28" s="77">
        <v>0</v>
      </c>
      <c r="L28" s="36"/>
      <c r="M28" s="36"/>
    </row>
    <row r="29" spans="1:11" ht="12.75">
      <c r="A29" s="5">
        <v>19</v>
      </c>
      <c r="B29" s="178">
        <v>5149</v>
      </c>
      <c r="C29" s="10" t="s">
        <v>128</v>
      </c>
      <c r="D29" s="163">
        <v>130.4</v>
      </c>
      <c r="E29" s="25">
        <v>0</v>
      </c>
      <c r="F29" s="164">
        <v>747.67</v>
      </c>
      <c r="G29" s="61">
        <v>930.36</v>
      </c>
      <c r="H29" s="122">
        <v>0</v>
      </c>
      <c r="I29" s="176">
        <v>589.65</v>
      </c>
      <c r="J29" s="176">
        <v>882.88</v>
      </c>
      <c r="K29" s="77">
        <v>0</v>
      </c>
    </row>
    <row r="30" spans="1:11" ht="12.75">
      <c r="A30" s="9">
        <v>20</v>
      </c>
      <c r="B30" s="8">
        <v>5.135</v>
      </c>
      <c r="C30" s="10" t="s">
        <v>22</v>
      </c>
      <c r="D30" s="163">
        <v>736.26</v>
      </c>
      <c r="E30" s="25">
        <v>118.99</v>
      </c>
      <c r="F30" s="164">
        <v>19295.54</v>
      </c>
      <c r="G30" s="61">
        <v>10071.69</v>
      </c>
      <c r="H30" s="122">
        <v>1328.12</v>
      </c>
      <c r="I30" s="176">
        <v>2116.92</v>
      </c>
      <c r="J30" s="176">
        <v>8996.92</v>
      </c>
      <c r="K30" s="77">
        <v>0</v>
      </c>
    </row>
    <row r="31" spans="1:11" ht="12.75">
      <c r="A31" s="5">
        <v>21</v>
      </c>
      <c r="B31" s="8">
        <v>5.42</v>
      </c>
      <c r="C31" s="10" t="s">
        <v>23</v>
      </c>
      <c r="D31" s="163">
        <v>303.44</v>
      </c>
      <c r="E31" s="25">
        <v>0</v>
      </c>
      <c r="F31" s="164">
        <v>17426.31</v>
      </c>
      <c r="G31" s="61">
        <v>10219.99</v>
      </c>
      <c r="H31" s="122">
        <v>1993.2</v>
      </c>
      <c r="I31" s="176">
        <v>4716.92</v>
      </c>
      <c r="J31" s="176">
        <v>5307.56</v>
      </c>
      <c r="K31" s="77">
        <v>0</v>
      </c>
    </row>
    <row r="32" spans="1:11" ht="12" customHeight="1">
      <c r="A32" s="5">
        <v>22</v>
      </c>
      <c r="B32" s="8">
        <v>5.46</v>
      </c>
      <c r="C32" s="10" t="s">
        <v>24</v>
      </c>
      <c r="D32" s="163">
        <v>309.78</v>
      </c>
      <c r="E32" s="25">
        <v>118.99</v>
      </c>
      <c r="F32" s="164">
        <v>22216.15</v>
      </c>
      <c r="G32" s="61">
        <v>5779.03</v>
      </c>
      <c r="H32" s="122">
        <v>0</v>
      </c>
      <c r="I32" s="176">
        <v>3043.25</v>
      </c>
      <c r="J32" s="176">
        <v>3095.47</v>
      </c>
      <c r="K32" s="77">
        <v>0</v>
      </c>
    </row>
    <row r="33" spans="1:11" ht="12.75">
      <c r="A33" s="9">
        <v>23</v>
      </c>
      <c r="B33" s="18">
        <v>5.1</v>
      </c>
      <c r="C33" s="10" t="s">
        <v>25</v>
      </c>
      <c r="D33" s="163">
        <v>7470.33</v>
      </c>
      <c r="E33" s="25">
        <v>603.45</v>
      </c>
      <c r="F33" s="164">
        <v>205812.37</v>
      </c>
      <c r="G33" s="61">
        <v>109175.07</v>
      </c>
      <c r="H33" s="122">
        <v>0</v>
      </c>
      <c r="I33" s="176">
        <v>45944.65</v>
      </c>
      <c r="J33" s="176">
        <v>49502.19</v>
      </c>
      <c r="K33" s="77">
        <v>0</v>
      </c>
    </row>
    <row r="34" spans="1:11" ht="12.75">
      <c r="A34" s="5">
        <v>24</v>
      </c>
      <c r="B34" s="8">
        <v>5.142</v>
      </c>
      <c r="C34" s="10" t="s">
        <v>26</v>
      </c>
      <c r="D34" s="163">
        <v>300.77</v>
      </c>
      <c r="E34" s="25">
        <v>118.99</v>
      </c>
      <c r="F34" s="164">
        <v>43200.86</v>
      </c>
      <c r="G34" s="61">
        <v>11863.45</v>
      </c>
      <c r="H34" s="122">
        <v>0</v>
      </c>
      <c r="I34" s="176">
        <v>6068.13</v>
      </c>
      <c r="J34" s="176">
        <v>5593.07</v>
      </c>
      <c r="K34" s="77">
        <v>0</v>
      </c>
    </row>
    <row r="35" spans="1:11" ht="13.5" thickBot="1">
      <c r="A35" s="62">
        <v>25</v>
      </c>
      <c r="B35" s="19">
        <v>5.131</v>
      </c>
      <c r="C35" s="63" t="s">
        <v>27</v>
      </c>
      <c r="D35" s="166">
        <v>1032.02</v>
      </c>
      <c r="E35" s="64">
        <v>0</v>
      </c>
      <c r="F35" s="167">
        <v>20211.42</v>
      </c>
      <c r="G35" s="65">
        <v>6599.81</v>
      </c>
      <c r="H35" s="168">
        <v>0</v>
      </c>
      <c r="I35" s="179">
        <v>593.07</v>
      </c>
      <c r="J35" s="179">
        <v>5702.71</v>
      </c>
      <c r="K35" s="77">
        <v>0</v>
      </c>
    </row>
    <row r="36" spans="1:11" ht="13.5" thickBot="1">
      <c r="A36" s="66">
        <v>26</v>
      </c>
      <c r="B36" s="180">
        <v>5130</v>
      </c>
      <c r="C36" s="181" t="s">
        <v>28</v>
      </c>
      <c r="D36" s="172"/>
      <c r="E36" s="69"/>
      <c r="F36" s="182">
        <v>263.05</v>
      </c>
      <c r="G36" s="71">
        <v>0</v>
      </c>
      <c r="H36" s="68">
        <v>0</v>
      </c>
      <c r="I36" s="183">
        <v>0</v>
      </c>
      <c r="J36" s="183">
        <v>0</v>
      </c>
      <c r="K36" s="172">
        <v>0</v>
      </c>
    </row>
    <row r="37" spans="1:11" ht="12" customHeight="1">
      <c r="A37" s="5">
        <v>27</v>
      </c>
      <c r="B37" s="8">
        <v>5.13</v>
      </c>
      <c r="C37" s="58" t="s">
        <v>29</v>
      </c>
      <c r="D37" s="77">
        <v>18439.37</v>
      </c>
      <c r="E37" s="77">
        <v>3210.85</v>
      </c>
      <c r="F37" s="174">
        <v>620343.98</v>
      </c>
      <c r="G37" s="60">
        <v>119840.9</v>
      </c>
      <c r="H37" s="159">
        <v>133174.85</v>
      </c>
      <c r="I37" s="184">
        <f>4013.43+13286.53</f>
        <v>17299.96</v>
      </c>
      <c r="J37" s="184">
        <v>99768.4</v>
      </c>
      <c r="K37" s="77">
        <v>0</v>
      </c>
    </row>
    <row r="38" spans="1:11" ht="12.75">
      <c r="A38" s="5">
        <v>28</v>
      </c>
      <c r="B38" s="8">
        <v>5.144</v>
      </c>
      <c r="C38" s="10" t="s">
        <v>30</v>
      </c>
      <c r="D38" s="163">
        <v>112.56</v>
      </c>
      <c r="E38" s="185">
        <v>0</v>
      </c>
      <c r="F38" s="164">
        <v>18145.09</v>
      </c>
      <c r="G38" s="61">
        <v>8543.38</v>
      </c>
      <c r="H38" s="122">
        <v>0</v>
      </c>
      <c r="I38" s="176">
        <v>870.96</v>
      </c>
      <c r="J38" s="176">
        <v>3918.77</v>
      </c>
      <c r="K38" s="77">
        <v>0</v>
      </c>
    </row>
    <row r="39" spans="1:11" ht="12.75">
      <c r="A39" s="5">
        <v>29</v>
      </c>
      <c r="B39" s="8">
        <v>5.122</v>
      </c>
      <c r="C39" s="10" t="s">
        <v>31</v>
      </c>
      <c r="D39" s="163">
        <v>226.96</v>
      </c>
      <c r="E39" s="186">
        <v>0</v>
      </c>
      <c r="F39" s="164">
        <v>36822.63</v>
      </c>
      <c r="G39" s="61">
        <v>12688.88</v>
      </c>
      <c r="H39" s="122">
        <v>0</v>
      </c>
      <c r="I39" s="176">
        <v>8620.02</v>
      </c>
      <c r="J39" s="176">
        <v>9320.41</v>
      </c>
      <c r="K39" s="77">
        <v>0</v>
      </c>
    </row>
    <row r="40" spans="1:11" ht="12.75">
      <c r="A40" s="5">
        <v>30</v>
      </c>
      <c r="B40" s="8">
        <v>5.112</v>
      </c>
      <c r="C40" s="10" t="s">
        <v>32</v>
      </c>
      <c r="D40" s="163">
        <v>835.5</v>
      </c>
      <c r="E40" s="25">
        <v>0</v>
      </c>
      <c r="F40" s="164">
        <v>30580.35</v>
      </c>
      <c r="G40" s="61">
        <v>18031.48</v>
      </c>
      <c r="H40" s="122">
        <v>0</v>
      </c>
      <c r="I40" s="176">
        <v>5994.38</v>
      </c>
      <c r="J40" s="176">
        <v>8523.01</v>
      </c>
      <c r="K40" s="77">
        <v>0</v>
      </c>
    </row>
    <row r="41" spans="1:11" ht="12.75">
      <c r="A41" s="5">
        <v>31</v>
      </c>
      <c r="B41" s="8">
        <v>5.79</v>
      </c>
      <c r="C41" s="10" t="s">
        <v>34</v>
      </c>
      <c r="D41" s="163">
        <v>202.96</v>
      </c>
      <c r="E41" s="25">
        <v>0</v>
      </c>
      <c r="F41" s="164">
        <v>625.24</v>
      </c>
      <c r="G41" s="61">
        <v>0</v>
      </c>
      <c r="H41" s="122">
        <v>0</v>
      </c>
      <c r="I41" s="176">
        <v>279.76</v>
      </c>
      <c r="J41" s="176">
        <v>1127.55</v>
      </c>
      <c r="K41" s="77">
        <v>0</v>
      </c>
    </row>
    <row r="42" spans="1:11" ht="13.5" customHeight="1">
      <c r="A42" s="5">
        <v>32</v>
      </c>
      <c r="B42" s="8">
        <v>5.29</v>
      </c>
      <c r="C42" s="10" t="s">
        <v>35</v>
      </c>
      <c r="D42" s="163">
        <v>3429.06</v>
      </c>
      <c r="E42" s="25">
        <v>570.57</v>
      </c>
      <c r="F42" s="164">
        <v>78824.09</v>
      </c>
      <c r="G42" s="61">
        <v>42042.51</v>
      </c>
      <c r="H42" s="122">
        <v>3101.24</v>
      </c>
      <c r="I42" s="176">
        <v>4377.76</v>
      </c>
      <c r="J42" s="176">
        <v>26718.93</v>
      </c>
      <c r="K42" s="77">
        <v>0</v>
      </c>
    </row>
    <row r="43" spans="1:11" ht="12.75">
      <c r="A43" s="5">
        <v>33</v>
      </c>
      <c r="B43" s="8">
        <v>5.45</v>
      </c>
      <c r="C43" s="10" t="s">
        <v>36</v>
      </c>
      <c r="D43" s="163">
        <v>7674.49</v>
      </c>
      <c r="E43" s="25">
        <v>833.14</v>
      </c>
      <c r="F43" s="164">
        <v>330378.74</v>
      </c>
      <c r="G43" s="61">
        <v>126686.67</v>
      </c>
      <c r="H43" s="122">
        <v>22771</v>
      </c>
      <c r="I43" s="176">
        <v>60041.55</v>
      </c>
      <c r="J43" s="176">
        <v>65941.01</v>
      </c>
      <c r="K43" s="77">
        <v>0</v>
      </c>
    </row>
    <row r="44" spans="1:11" ht="12.75">
      <c r="A44" s="5">
        <v>34</v>
      </c>
      <c r="B44" s="8">
        <v>5.92</v>
      </c>
      <c r="C44" s="10" t="s">
        <v>37</v>
      </c>
      <c r="D44" s="163">
        <v>246.56</v>
      </c>
      <c r="E44" s="25">
        <v>0</v>
      </c>
      <c r="F44" s="164">
        <v>25083.88</v>
      </c>
      <c r="G44" s="61">
        <v>13126.47</v>
      </c>
      <c r="H44" s="122">
        <v>0</v>
      </c>
      <c r="I44" s="176">
        <v>4533.86</v>
      </c>
      <c r="J44" s="176">
        <v>8557.9</v>
      </c>
      <c r="K44" s="77">
        <v>0</v>
      </c>
    </row>
    <row r="45" spans="1:11" ht="12.75">
      <c r="A45" s="5">
        <v>35</v>
      </c>
      <c r="B45" s="8">
        <v>5.19</v>
      </c>
      <c r="C45" s="10" t="s">
        <v>38</v>
      </c>
      <c r="D45" s="163">
        <v>386.82</v>
      </c>
      <c r="E45" s="25">
        <v>119.29</v>
      </c>
      <c r="F45" s="164">
        <v>12222.14</v>
      </c>
      <c r="G45" s="61">
        <v>5190.27</v>
      </c>
      <c r="H45" s="122">
        <v>0</v>
      </c>
      <c r="I45" s="176">
        <v>1976.5</v>
      </c>
      <c r="J45" s="176">
        <v>3005.23</v>
      </c>
      <c r="K45" s="77">
        <v>0</v>
      </c>
    </row>
    <row r="46" spans="1:11" ht="12.75">
      <c r="A46" s="5">
        <v>36</v>
      </c>
      <c r="B46" s="8">
        <v>5.83</v>
      </c>
      <c r="C46" s="10" t="s">
        <v>39</v>
      </c>
      <c r="D46" s="163">
        <v>7455.06</v>
      </c>
      <c r="E46" s="25">
        <v>1198.7</v>
      </c>
      <c r="F46" s="164">
        <v>271677.06</v>
      </c>
      <c r="G46" s="61">
        <v>144376.3</v>
      </c>
      <c r="H46" s="122">
        <v>3868.95</v>
      </c>
      <c r="I46" s="176">
        <v>64274.94</v>
      </c>
      <c r="J46" s="176">
        <v>74539.29</v>
      </c>
      <c r="K46" s="77">
        <v>0</v>
      </c>
    </row>
    <row r="47" spans="1:11" ht="12.75">
      <c r="A47" s="5">
        <v>37</v>
      </c>
      <c r="B47" s="8">
        <v>5.94</v>
      </c>
      <c r="C47" s="10" t="s">
        <v>40</v>
      </c>
      <c r="D47" s="163">
        <v>2257.31</v>
      </c>
      <c r="E47" s="25">
        <v>246.48</v>
      </c>
      <c r="F47" s="164">
        <v>77831.95</v>
      </c>
      <c r="G47" s="61">
        <v>29572.01</v>
      </c>
      <c r="H47" s="122">
        <v>0</v>
      </c>
      <c r="I47" s="176">
        <v>6795.79</v>
      </c>
      <c r="J47" s="176">
        <v>17088.19</v>
      </c>
      <c r="K47" s="77">
        <v>0</v>
      </c>
    </row>
    <row r="48" spans="1:11" ht="12.75">
      <c r="A48" s="5">
        <v>38</v>
      </c>
      <c r="B48" s="16">
        <v>5.5</v>
      </c>
      <c r="C48" s="10" t="s">
        <v>41</v>
      </c>
      <c r="D48" s="163">
        <v>1348</v>
      </c>
      <c r="E48" s="25">
        <v>237.98</v>
      </c>
      <c r="F48" s="164">
        <v>67273.79</v>
      </c>
      <c r="G48" s="61">
        <v>26175.92</v>
      </c>
      <c r="H48" s="122">
        <v>11069.5</v>
      </c>
      <c r="I48" s="176">
        <v>21336.4</v>
      </c>
      <c r="J48" s="176">
        <v>21505.38</v>
      </c>
      <c r="K48" s="77">
        <v>0</v>
      </c>
    </row>
    <row r="49" spans="1:11" ht="12.75">
      <c r="A49" s="5">
        <v>39</v>
      </c>
      <c r="B49" s="16">
        <v>5.6</v>
      </c>
      <c r="C49" s="10" t="s">
        <v>53</v>
      </c>
      <c r="D49" s="163">
        <v>923.48</v>
      </c>
      <c r="E49" s="25">
        <v>118.98</v>
      </c>
      <c r="F49" s="164">
        <v>53852.83</v>
      </c>
      <c r="G49" s="61">
        <v>21739.71</v>
      </c>
      <c r="H49" s="122">
        <v>0</v>
      </c>
      <c r="I49" s="176">
        <v>7450.01</v>
      </c>
      <c r="J49" s="176">
        <v>17408.88</v>
      </c>
      <c r="K49" s="77">
        <v>0</v>
      </c>
    </row>
    <row r="50" spans="1:11" ht="12" customHeight="1">
      <c r="A50" s="5">
        <v>40</v>
      </c>
      <c r="B50" s="8">
        <v>5.84</v>
      </c>
      <c r="C50" s="10" t="s">
        <v>42</v>
      </c>
      <c r="D50" s="163">
        <v>725.07</v>
      </c>
      <c r="E50" s="25">
        <v>118.99</v>
      </c>
      <c r="F50" s="164">
        <v>28404.72</v>
      </c>
      <c r="G50" s="61">
        <v>9954.1</v>
      </c>
      <c r="H50" s="122">
        <v>0</v>
      </c>
      <c r="I50" s="176">
        <v>4192.36</v>
      </c>
      <c r="J50" s="176">
        <v>5662.31</v>
      </c>
      <c r="K50" s="77">
        <v>0</v>
      </c>
    </row>
    <row r="51" spans="1:11" ht="12.75">
      <c r="A51" s="5">
        <v>41</v>
      </c>
      <c r="B51" s="8">
        <v>5.75</v>
      </c>
      <c r="C51" s="10" t="s">
        <v>43</v>
      </c>
      <c r="D51" s="163">
        <v>325.74</v>
      </c>
      <c r="E51" s="25">
        <v>122.62</v>
      </c>
      <c r="F51" s="164">
        <v>16907.54</v>
      </c>
      <c r="G51" s="61">
        <v>7248.57</v>
      </c>
      <c r="H51" s="122">
        <v>0</v>
      </c>
      <c r="I51" s="176">
        <v>1618.09</v>
      </c>
      <c r="J51" s="176">
        <v>3753.61</v>
      </c>
      <c r="K51" s="77">
        <v>0</v>
      </c>
    </row>
    <row r="52" spans="1:11" ht="12.75">
      <c r="A52" s="5">
        <v>42</v>
      </c>
      <c r="B52" s="178">
        <v>5148</v>
      </c>
      <c r="C52" s="11" t="s">
        <v>44</v>
      </c>
      <c r="D52" s="163">
        <v>431.22</v>
      </c>
      <c r="E52" s="25">
        <v>127.81</v>
      </c>
      <c r="F52" s="164">
        <v>35892.4</v>
      </c>
      <c r="G52" s="39">
        <v>17757.91</v>
      </c>
      <c r="H52" s="187">
        <v>0</v>
      </c>
      <c r="I52" s="176">
        <v>12913.19</v>
      </c>
      <c r="J52" s="176">
        <v>10166.91</v>
      </c>
      <c r="K52" s="77">
        <v>0</v>
      </c>
    </row>
    <row r="53" spans="1:11" ht="12.75">
      <c r="A53" s="5">
        <v>43</v>
      </c>
      <c r="B53" s="8">
        <v>5.23</v>
      </c>
      <c r="C53" s="10" t="s">
        <v>45</v>
      </c>
      <c r="D53" s="163">
        <v>748.95</v>
      </c>
      <c r="E53" s="25">
        <v>0</v>
      </c>
      <c r="F53" s="164">
        <v>8976.71</v>
      </c>
      <c r="G53" s="61">
        <v>3141.95</v>
      </c>
      <c r="H53" s="122">
        <v>0</v>
      </c>
      <c r="I53" s="176">
        <v>4911.76</v>
      </c>
      <c r="J53" s="176">
        <v>2526.75</v>
      </c>
      <c r="K53" s="77">
        <v>0</v>
      </c>
    </row>
    <row r="54" spans="1:11" ht="12.75">
      <c r="A54" s="5">
        <v>44</v>
      </c>
      <c r="B54" s="8">
        <v>5.148</v>
      </c>
      <c r="C54" s="10" t="s">
        <v>46</v>
      </c>
      <c r="D54" s="163">
        <v>14765.58</v>
      </c>
      <c r="E54" s="25">
        <v>1711.92</v>
      </c>
      <c r="F54" s="164">
        <v>523424.23</v>
      </c>
      <c r="G54" s="61">
        <v>263935.95</v>
      </c>
      <c r="H54" s="122">
        <v>16128.93</v>
      </c>
      <c r="I54" s="176">
        <v>131640.97</v>
      </c>
      <c r="J54" s="176">
        <v>142478.73</v>
      </c>
      <c r="K54" s="77">
        <v>0</v>
      </c>
    </row>
    <row r="55" spans="1:11" ht="12.75">
      <c r="A55" s="5">
        <v>45</v>
      </c>
      <c r="B55" s="8">
        <v>5.17</v>
      </c>
      <c r="C55" s="10" t="s">
        <v>47</v>
      </c>
      <c r="D55" s="163">
        <v>2261.84</v>
      </c>
      <c r="E55" s="25">
        <v>59.49</v>
      </c>
      <c r="F55" s="164">
        <v>55587.47</v>
      </c>
      <c r="G55" s="61">
        <v>31971.47</v>
      </c>
      <c r="H55" s="122">
        <v>0</v>
      </c>
      <c r="I55" s="176">
        <v>10868.08</v>
      </c>
      <c r="J55" s="176">
        <v>14644.38</v>
      </c>
      <c r="K55" s="77">
        <v>0</v>
      </c>
    </row>
    <row r="56" spans="1:11" ht="12.75">
      <c r="A56" s="5">
        <v>46</v>
      </c>
      <c r="B56" s="8">
        <v>5.21</v>
      </c>
      <c r="C56" s="10" t="s">
        <v>48</v>
      </c>
      <c r="D56" s="163">
        <v>2055.15</v>
      </c>
      <c r="E56" s="25">
        <v>365.79</v>
      </c>
      <c r="F56" s="164">
        <v>113604</v>
      </c>
      <c r="G56" s="61">
        <v>53673.8</v>
      </c>
      <c r="H56" s="122">
        <v>0</v>
      </c>
      <c r="I56" s="176">
        <v>18168.16</v>
      </c>
      <c r="J56" s="176">
        <v>33087.25</v>
      </c>
      <c r="K56" s="77">
        <v>0</v>
      </c>
    </row>
    <row r="57" spans="1:11" ht="12.75">
      <c r="A57" s="5">
        <v>47</v>
      </c>
      <c r="B57" s="8">
        <v>5.44</v>
      </c>
      <c r="C57" s="10" t="s">
        <v>49</v>
      </c>
      <c r="D57" s="163">
        <v>1136.26</v>
      </c>
      <c r="E57" s="25">
        <v>0</v>
      </c>
      <c r="F57" s="164">
        <v>43375.56</v>
      </c>
      <c r="G57" s="61">
        <v>19948.12</v>
      </c>
      <c r="H57" s="122">
        <v>0</v>
      </c>
      <c r="I57" s="176">
        <v>6698.68</v>
      </c>
      <c r="J57" s="176">
        <v>11157.46</v>
      </c>
      <c r="K57" s="77">
        <v>0</v>
      </c>
    </row>
    <row r="58" spans="1:11" ht="13.5" thickBot="1">
      <c r="A58" s="5">
        <v>48</v>
      </c>
      <c r="B58" s="8">
        <v>5.97</v>
      </c>
      <c r="C58" s="79" t="s">
        <v>50</v>
      </c>
      <c r="D58" s="188">
        <f>23884.06+210.05</f>
        <v>24094.11</v>
      </c>
      <c r="E58" s="64">
        <v>4861.87</v>
      </c>
      <c r="F58" s="167">
        <v>1423064.97</v>
      </c>
      <c r="G58" s="65">
        <v>115964.07</v>
      </c>
      <c r="H58" s="168">
        <v>3513.47</v>
      </c>
      <c r="I58" s="179">
        <v>180204.47</v>
      </c>
      <c r="J58" s="179">
        <v>172981.21</v>
      </c>
      <c r="K58" s="77">
        <v>0</v>
      </c>
    </row>
    <row r="59" spans="1:11" ht="13.5" thickBot="1">
      <c r="A59" s="9"/>
      <c r="B59" s="16"/>
      <c r="C59" s="80" t="s">
        <v>51</v>
      </c>
      <c r="D59" s="81">
        <f aca="true" t="shared" si="0" ref="D59:K59">SUM(D11:D58)</f>
        <v>140290</v>
      </c>
      <c r="E59" s="82">
        <f t="shared" si="0"/>
        <v>19640</v>
      </c>
      <c r="F59" s="78">
        <f t="shared" si="0"/>
        <v>5779206.239999999</v>
      </c>
      <c r="G59" s="86">
        <f t="shared" si="0"/>
        <v>1876258.6400000001</v>
      </c>
      <c r="H59" s="86">
        <f t="shared" si="0"/>
        <v>235270</v>
      </c>
      <c r="I59" s="189">
        <f t="shared" si="0"/>
        <v>939230.0000000001</v>
      </c>
      <c r="J59" s="189">
        <f t="shared" si="0"/>
        <v>1201000.0000000002</v>
      </c>
      <c r="K59" s="190">
        <f t="shared" si="0"/>
        <v>1450</v>
      </c>
    </row>
    <row r="60" spans="1:9" ht="12.75">
      <c r="A60" s="5"/>
      <c r="B60" s="17"/>
      <c r="C60" s="191"/>
      <c r="D60" s="192"/>
      <c r="E60" s="143"/>
      <c r="F60" s="193"/>
      <c r="G60" s="192"/>
      <c r="H60" s="194"/>
      <c r="I60" s="27"/>
    </row>
    <row r="61" spans="1:11" ht="13.5" customHeight="1">
      <c r="A61" s="13">
        <v>1</v>
      </c>
      <c r="B61" s="40" t="s">
        <v>57</v>
      </c>
      <c r="C61" s="15" t="s">
        <v>117</v>
      </c>
      <c r="D61" s="14">
        <v>0</v>
      </c>
      <c r="E61" s="21">
        <v>0</v>
      </c>
      <c r="F61" s="21">
        <v>176138.83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</row>
    <row r="62" spans="1:11" ht="12.75">
      <c r="A62" s="13">
        <v>2</v>
      </c>
      <c r="B62" s="40" t="s">
        <v>57</v>
      </c>
      <c r="C62" s="10" t="s">
        <v>56</v>
      </c>
      <c r="D62" s="14">
        <v>0</v>
      </c>
      <c r="E62" s="21">
        <v>0</v>
      </c>
      <c r="F62" s="21">
        <v>753518.9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</row>
    <row r="63" spans="1:11" ht="13.5" thickBot="1">
      <c r="A63" s="13">
        <v>3</v>
      </c>
      <c r="B63" s="40" t="s">
        <v>57</v>
      </c>
      <c r="C63" s="63" t="s">
        <v>140</v>
      </c>
      <c r="D63" s="74">
        <v>0</v>
      </c>
      <c r="E63" s="85">
        <v>0</v>
      </c>
      <c r="F63" s="85">
        <v>34647.39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</row>
    <row r="64" spans="3:11" ht="13.5" thickBot="1">
      <c r="C64" s="195" t="s">
        <v>58</v>
      </c>
      <c r="D64" s="86">
        <f>D61+D62+D63</f>
        <v>0</v>
      </c>
      <c r="E64" s="87">
        <f>SUM(E61:E63)</f>
        <v>0</v>
      </c>
      <c r="F64" s="86">
        <f>SUM(F61:F63)</f>
        <v>964305.12</v>
      </c>
      <c r="G64" s="86">
        <f>SUM(G61:G62)</f>
        <v>0</v>
      </c>
      <c r="H64" s="86">
        <f>H61+H62</f>
        <v>0</v>
      </c>
      <c r="I64" s="86">
        <v>0</v>
      </c>
      <c r="J64" s="88">
        <v>0</v>
      </c>
      <c r="K64" s="84">
        <v>0</v>
      </c>
    </row>
    <row r="65" spans="3:11" ht="12.75">
      <c r="C65" s="2"/>
      <c r="D65" s="126"/>
      <c r="E65" s="22"/>
      <c r="F65" s="22"/>
      <c r="G65" s="126"/>
      <c r="H65" s="126"/>
      <c r="I65" s="2"/>
      <c r="J65" s="2"/>
      <c r="K65" s="2"/>
    </row>
    <row r="66" spans="3:11" ht="12.75">
      <c r="C66" s="156"/>
      <c r="D66" s="125"/>
      <c r="E66" s="22"/>
      <c r="F66" s="22"/>
      <c r="G66" s="125"/>
      <c r="H66" s="127"/>
      <c r="I66" s="2"/>
      <c r="J66" s="2"/>
      <c r="K66" s="2"/>
    </row>
    <row r="67" spans="1:11" ht="13.5" thickBot="1">
      <c r="A67" s="155"/>
      <c r="B67" s="155"/>
      <c r="C67" s="2"/>
      <c r="D67" s="126"/>
      <c r="E67" s="22"/>
      <c r="F67" s="22"/>
      <c r="G67" s="126"/>
      <c r="H67" s="126"/>
      <c r="I67" s="2"/>
      <c r="J67" s="2"/>
      <c r="K67" s="2"/>
    </row>
    <row r="68" spans="3:11" ht="13.5" thickBot="1">
      <c r="C68" s="196" t="s">
        <v>55</v>
      </c>
      <c r="D68" s="86">
        <f aca="true" t="shared" si="1" ref="D68:J68">D59+D64</f>
        <v>140290</v>
      </c>
      <c r="E68" s="87">
        <f t="shared" si="1"/>
        <v>19640</v>
      </c>
      <c r="F68" s="86">
        <f t="shared" si="1"/>
        <v>6743511.359999999</v>
      </c>
      <c r="G68" s="86">
        <f t="shared" si="1"/>
        <v>1876258.6400000001</v>
      </c>
      <c r="H68" s="88">
        <f t="shared" si="1"/>
        <v>235270</v>
      </c>
      <c r="I68" s="84">
        <f t="shared" si="1"/>
        <v>939230.0000000001</v>
      </c>
      <c r="J68" s="197">
        <f t="shared" si="1"/>
        <v>1201000.0000000002</v>
      </c>
      <c r="K68" s="84">
        <f>K59+K64</f>
        <v>1450</v>
      </c>
    </row>
    <row r="69" spans="2:11" ht="12.75">
      <c r="B69" s="44"/>
      <c r="C69" s="2"/>
      <c r="D69" s="2"/>
      <c r="E69" s="22"/>
      <c r="F69" s="22"/>
      <c r="G69" s="2"/>
      <c r="H69" s="126"/>
      <c r="I69" s="156"/>
      <c r="J69" s="2"/>
      <c r="K69" s="2"/>
    </row>
    <row r="70" spans="5:11" ht="12.75">
      <c r="E70" s="22"/>
      <c r="F70" s="22"/>
      <c r="I70" s="2"/>
      <c r="J70" s="2"/>
      <c r="K70" s="2"/>
    </row>
    <row r="71" spans="5:11" ht="12.75">
      <c r="E71" s="22"/>
      <c r="F71" s="22"/>
      <c r="I71" s="28"/>
      <c r="J71" s="2"/>
      <c r="K71" s="2"/>
    </row>
    <row r="72" spans="5:11" ht="12.75">
      <c r="E72" s="22"/>
      <c r="F72" s="22"/>
      <c r="I72" s="43"/>
      <c r="J72" s="2"/>
      <c r="K72" s="2"/>
    </row>
    <row r="73" spans="5:11" ht="12.75">
      <c r="E73" s="22"/>
      <c r="F73" s="22"/>
      <c r="I73" s="2"/>
      <c r="J73" s="2"/>
      <c r="K73" s="2"/>
    </row>
    <row r="74" spans="1:11" ht="12.75">
      <c r="A74" s="149"/>
      <c r="B74" s="149"/>
      <c r="C74" s="139"/>
      <c r="D74" s="139"/>
      <c r="E74" s="139"/>
      <c r="F74" s="139"/>
      <c r="I74" s="2"/>
      <c r="J74" s="2"/>
      <c r="K74" s="4"/>
    </row>
    <row r="75" spans="1:11" ht="12.75">
      <c r="A75" s="149"/>
      <c r="B75" s="149"/>
      <c r="C75" s="139"/>
      <c r="D75" s="139"/>
      <c r="E75" s="139"/>
      <c r="F75" s="139"/>
      <c r="I75" s="2"/>
      <c r="J75" s="2"/>
      <c r="K75" s="2"/>
    </row>
    <row r="76" spans="1:11" ht="12.75">
      <c r="A76" s="149"/>
      <c r="B76" s="149"/>
      <c r="C76" s="139"/>
      <c r="D76" s="139"/>
      <c r="E76" s="139"/>
      <c r="F76" s="139"/>
      <c r="I76" s="2"/>
      <c r="J76" s="2"/>
      <c r="K76" s="2"/>
    </row>
    <row r="77" spans="1:11" ht="12.75">
      <c r="A77" s="149"/>
      <c r="B77" s="149"/>
      <c r="C77" s="139"/>
      <c r="D77" s="139"/>
      <c r="E77" s="139"/>
      <c r="F77" s="139"/>
      <c r="I77" s="2"/>
      <c r="J77" s="2"/>
      <c r="K77" s="2"/>
    </row>
    <row r="78" spans="1:11" ht="12.75">
      <c r="A78" s="149"/>
      <c r="B78" s="149"/>
      <c r="C78" s="139"/>
      <c r="D78" s="139"/>
      <c r="E78" s="139"/>
      <c r="F78" s="139"/>
      <c r="I78" s="2"/>
      <c r="J78" s="2"/>
      <c r="K78" s="2"/>
    </row>
    <row r="79" spans="5:11" ht="12.75">
      <c r="E79" s="22"/>
      <c r="F79" s="22"/>
      <c r="I79" s="2"/>
      <c r="J79" s="2"/>
      <c r="K79" s="2"/>
    </row>
    <row r="80" spans="5:11" ht="12.75">
      <c r="E80" s="22"/>
      <c r="F80" s="22"/>
      <c r="I80" s="2"/>
      <c r="J80" s="2"/>
      <c r="K80" s="2"/>
    </row>
    <row r="81" spans="5:11" ht="12.75">
      <c r="E81" s="22"/>
      <c r="F81" s="22"/>
      <c r="I81" s="2"/>
      <c r="J81" s="2"/>
      <c r="K81" s="2"/>
    </row>
    <row r="82" spans="5:11" ht="12.75">
      <c r="E82" s="22"/>
      <c r="F82" s="22"/>
      <c r="I82" s="2"/>
      <c r="J82" s="2"/>
      <c r="K82" s="2"/>
    </row>
    <row r="83" spans="5:11" ht="12.75">
      <c r="E83" s="22"/>
      <c r="F83" s="22"/>
      <c r="I83" s="2"/>
      <c r="J83" s="2"/>
      <c r="K83" s="2"/>
    </row>
    <row r="84" spans="5:11" ht="12.75">
      <c r="E84" s="22"/>
      <c r="F84" s="22"/>
      <c r="I84" s="2"/>
      <c r="J84" s="2"/>
      <c r="K84" s="2"/>
    </row>
    <row r="85" spans="5:11" ht="12.75">
      <c r="E85" s="22"/>
      <c r="F85" s="22"/>
      <c r="I85" s="2"/>
      <c r="J85" s="2"/>
      <c r="K85" s="2"/>
    </row>
    <row r="86" spans="5:11" ht="12.75">
      <c r="E86" s="22"/>
      <c r="F86" s="22"/>
      <c r="I86" s="2"/>
      <c r="J86" s="2"/>
      <c r="K86" s="2"/>
    </row>
    <row r="87" spans="5:11" ht="12.75">
      <c r="E87" s="22"/>
      <c r="F87" s="22"/>
      <c r="I87" s="2"/>
      <c r="J87" s="2"/>
      <c r="K87" s="2"/>
    </row>
    <row r="88" spans="5:11" ht="12.75">
      <c r="E88" s="22"/>
      <c r="F88" s="22"/>
      <c r="I88" s="2"/>
      <c r="J88" s="2"/>
      <c r="K88" s="2"/>
    </row>
    <row r="89" spans="5:11" ht="12.75">
      <c r="E89" s="22"/>
      <c r="F89" s="22"/>
      <c r="I89" s="2"/>
      <c r="J89" s="2"/>
      <c r="K89" s="2"/>
    </row>
    <row r="90" spans="5:11" ht="12.75">
      <c r="E90" s="22"/>
      <c r="F90" s="22"/>
      <c r="I90" s="2"/>
      <c r="J90" s="2"/>
      <c r="K90" s="2"/>
    </row>
    <row r="91" spans="5:11" ht="12.75">
      <c r="E91" s="22"/>
      <c r="F91" s="22"/>
      <c r="I91" s="2"/>
      <c r="J91" s="2"/>
      <c r="K91" s="2"/>
    </row>
    <row r="92" spans="5:11" ht="12.75">
      <c r="E92" s="22"/>
      <c r="F92" s="22"/>
      <c r="I92" s="2"/>
      <c r="J92" s="2"/>
      <c r="K92" s="2"/>
    </row>
    <row r="93" spans="5:11" ht="12.75">
      <c r="E93" s="22"/>
      <c r="F93" s="22"/>
      <c r="I93" s="2"/>
      <c r="J93" s="2"/>
      <c r="K93" s="2"/>
    </row>
    <row r="94" spans="5:11" ht="12.75">
      <c r="E94" s="22"/>
      <c r="F94" s="22"/>
      <c r="I94" s="2"/>
      <c r="J94" s="2"/>
      <c r="K94" s="2"/>
    </row>
    <row r="95" spans="5:11" ht="12.75">
      <c r="E95" s="22"/>
      <c r="F95" s="22"/>
      <c r="I95" s="2"/>
      <c r="J95" s="2"/>
      <c r="K95" s="2"/>
    </row>
    <row r="96" spans="5:11" ht="12.75">
      <c r="E96" s="22"/>
      <c r="F96" s="22"/>
      <c r="I96" s="2"/>
      <c r="J96" s="2"/>
      <c r="K96" s="2"/>
    </row>
    <row r="97" spans="5:11" ht="12.75">
      <c r="E97" s="22"/>
      <c r="F97" s="22"/>
      <c r="I97" s="2"/>
      <c r="J97" s="2"/>
      <c r="K97" s="2"/>
    </row>
    <row r="98" spans="5:11" ht="12.75">
      <c r="E98" s="22"/>
      <c r="F98" s="22"/>
      <c r="I98" s="2"/>
      <c r="J98" s="2"/>
      <c r="K98" s="2"/>
    </row>
    <row r="99" spans="5:11" ht="12.75">
      <c r="E99" s="22"/>
      <c r="F99" s="22"/>
      <c r="I99" s="2"/>
      <c r="J99" s="2"/>
      <c r="K99" s="2"/>
    </row>
    <row r="100" spans="5:11" ht="12.75">
      <c r="E100" s="22"/>
      <c r="F100" s="22"/>
      <c r="I100" s="2"/>
      <c r="J100" s="2"/>
      <c r="K100" s="2"/>
    </row>
    <row r="101" spans="5:11" ht="12.75">
      <c r="E101" s="22"/>
      <c r="F101" s="22"/>
      <c r="I101" s="2"/>
      <c r="J101" s="2"/>
      <c r="K101" s="2"/>
    </row>
    <row r="102" spans="5:11" ht="12.75">
      <c r="E102" s="22"/>
      <c r="F102" s="22"/>
      <c r="I102" s="2"/>
      <c r="J102" s="2"/>
      <c r="K102" s="2"/>
    </row>
    <row r="103" spans="5:11" ht="12.75">
      <c r="E103" s="22"/>
      <c r="F103" s="22"/>
      <c r="I103" s="2"/>
      <c r="J103" s="2"/>
      <c r="K103" s="2"/>
    </row>
    <row r="104" spans="5:11" ht="12.75">
      <c r="E104" s="22"/>
      <c r="F104" s="22"/>
      <c r="I104" s="2"/>
      <c r="J104" s="2"/>
      <c r="K104" s="2"/>
    </row>
    <row r="105" spans="5:11" ht="12.75">
      <c r="E105" s="22"/>
      <c r="F105" s="22"/>
      <c r="I105" s="2"/>
      <c r="J105" s="2"/>
      <c r="K105" s="2"/>
    </row>
    <row r="106" spans="5:11" ht="12.75">
      <c r="E106" s="22"/>
      <c r="F106" s="22"/>
      <c r="I106" s="2"/>
      <c r="J106" s="2"/>
      <c r="K106" s="2"/>
    </row>
    <row r="107" spans="5:11" ht="12.75">
      <c r="E107" s="22"/>
      <c r="F107" s="22"/>
      <c r="I107" s="2"/>
      <c r="J107" s="2"/>
      <c r="K107" s="2"/>
    </row>
    <row r="108" spans="5:11" ht="12.75">
      <c r="E108" s="22"/>
      <c r="F108" s="22"/>
      <c r="I108" s="2"/>
      <c r="J108" s="2"/>
      <c r="K108" s="2"/>
    </row>
    <row r="109" spans="5:11" ht="12.75">
      <c r="E109" s="22"/>
      <c r="F109" s="22"/>
      <c r="I109" s="2"/>
      <c r="J109" s="2"/>
      <c r="K109" s="2"/>
    </row>
    <row r="110" spans="5:11" ht="12.75">
      <c r="E110" s="22"/>
      <c r="F110" s="22"/>
      <c r="I110" s="2"/>
      <c r="J110" s="2"/>
      <c r="K110" s="2"/>
    </row>
    <row r="111" spans="5:11" ht="12.75">
      <c r="E111" s="22"/>
      <c r="F111" s="22"/>
      <c r="I111" s="2"/>
      <c r="J111" s="2"/>
      <c r="K111" s="2"/>
    </row>
    <row r="112" spans="5:11" ht="12.75">
      <c r="E112" s="22"/>
      <c r="F112" s="22"/>
      <c r="I112" s="2"/>
      <c r="J112" s="2"/>
      <c r="K112" s="2"/>
    </row>
    <row r="113" spans="5:11" ht="12.75">
      <c r="E113" s="22"/>
      <c r="F113" s="22"/>
      <c r="I113" s="2"/>
      <c r="J113" s="2"/>
      <c r="K113" s="2"/>
    </row>
    <row r="114" spans="5:11" ht="12.75">
      <c r="E114" s="22"/>
      <c r="F114" s="22"/>
      <c r="I114" s="2"/>
      <c r="J114" s="2"/>
      <c r="K114" s="2"/>
    </row>
    <row r="115" spans="5:11" ht="12.75">
      <c r="E115" s="22"/>
      <c r="F115" s="22"/>
      <c r="I115" s="2"/>
      <c r="J115" s="2"/>
      <c r="K115" s="2"/>
    </row>
    <row r="116" spans="5:11" ht="12.75">
      <c r="E116" s="22"/>
      <c r="F116" s="22"/>
      <c r="I116" s="2"/>
      <c r="J116" s="2"/>
      <c r="K116" s="2"/>
    </row>
    <row r="117" spans="5:11" ht="12.75">
      <c r="E117" s="22"/>
      <c r="F117" s="22"/>
      <c r="I117" s="2"/>
      <c r="J117" s="2"/>
      <c r="K117" s="2"/>
    </row>
    <row r="118" spans="5:11" ht="12.75">
      <c r="E118" s="22"/>
      <c r="F118" s="22"/>
      <c r="I118" s="2"/>
      <c r="J118" s="2"/>
      <c r="K118" s="2"/>
    </row>
    <row r="119" spans="5:11" ht="12.75">
      <c r="E119" s="22"/>
      <c r="F119" s="22"/>
      <c r="I119" s="2"/>
      <c r="J119" s="2"/>
      <c r="K119" s="2"/>
    </row>
    <row r="120" spans="5:11" ht="12.75">
      <c r="E120" s="22"/>
      <c r="F120" s="22"/>
      <c r="I120" s="2"/>
      <c r="J120" s="2"/>
      <c r="K120" s="2"/>
    </row>
    <row r="121" spans="5:11" ht="12.75">
      <c r="E121" s="22"/>
      <c r="F121" s="22"/>
      <c r="I121" s="2"/>
      <c r="J121" s="2"/>
      <c r="K121" s="2"/>
    </row>
    <row r="122" spans="5:11" ht="12.75">
      <c r="E122" s="22"/>
      <c r="F122" s="22"/>
      <c r="I122" s="2"/>
      <c r="J122" s="2"/>
      <c r="K122" s="2"/>
    </row>
    <row r="123" spans="5:11" ht="12.75">
      <c r="E123" s="22"/>
      <c r="F123" s="22"/>
      <c r="I123" s="2"/>
      <c r="J123" s="2"/>
      <c r="K123" s="2"/>
    </row>
    <row r="124" spans="5:11" ht="12.75">
      <c r="E124" s="22"/>
      <c r="F124" s="22"/>
      <c r="I124" s="2"/>
      <c r="J124" s="2"/>
      <c r="K124" s="2"/>
    </row>
    <row r="125" spans="5:11" ht="12.75">
      <c r="E125" s="22"/>
      <c r="F125" s="22"/>
      <c r="I125" s="2"/>
      <c r="J125" s="2"/>
      <c r="K125" s="2"/>
    </row>
    <row r="126" spans="5:11" ht="12.75">
      <c r="E126" s="22"/>
      <c r="F126" s="22"/>
      <c r="I126" s="2"/>
      <c r="J126" s="2"/>
      <c r="K126" s="2"/>
    </row>
    <row r="127" spans="5:11" ht="12.75">
      <c r="E127" s="22"/>
      <c r="F127" s="22"/>
      <c r="I127" s="2"/>
      <c r="J127" s="2"/>
      <c r="K127" s="2"/>
    </row>
    <row r="128" spans="5:11" ht="12.75">
      <c r="E128" s="22"/>
      <c r="F128" s="22"/>
      <c r="I128" s="2"/>
      <c r="J128" s="2"/>
      <c r="K128" s="2"/>
    </row>
    <row r="129" spans="5:11" ht="12.75">
      <c r="E129" s="22"/>
      <c r="F129" s="22"/>
      <c r="I129" s="2"/>
      <c r="J129" s="2"/>
      <c r="K129" s="2"/>
    </row>
    <row r="130" spans="5:11" ht="12.75">
      <c r="E130" s="22"/>
      <c r="F130" s="22"/>
      <c r="I130" s="2"/>
      <c r="J130" s="2"/>
      <c r="K130" s="2"/>
    </row>
    <row r="131" spans="5:11" ht="12.75">
      <c r="E131" s="22"/>
      <c r="F131" s="22"/>
      <c r="I131" s="2"/>
      <c r="J131" s="2"/>
      <c r="K131" s="2"/>
    </row>
    <row r="132" spans="5:11" ht="12.75">
      <c r="E132" s="22"/>
      <c r="F132" s="22"/>
      <c r="I132" s="2"/>
      <c r="J132" s="2"/>
      <c r="K132" s="2"/>
    </row>
    <row r="133" spans="5:11" ht="12.75">
      <c r="E133" s="22"/>
      <c r="F133" s="22"/>
      <c r="I133" s="2"/>
      <c r="J133" s="2"/>
      <c r="K133" s="2"/>
    </row>
    <row r="134" spans="5:11" ht="12.75">
      <c r="E134" s="22"/>
      <c r="F134" s="22"/>
      <c r="I134" s="2"/>
      <c r="J134" s="2"/>
      <c r="K134" s="2"/>
    </row>
    <row r="135" spans="5:11" ht="12.75">
      <c r="E135" s="22"/>
      <c r="F135" s="22"/>
      <c r="I135" s="2"/>
      <c r="J135" s="2"/>
      <c r="K135" s="2"/>
    </row>
    <row r="136" spans="5:11" ht="12.75">
      <c r="E136" s="22"/>
      <c r="F136" s="22"/>
      <c r="I136" s="2"/>
      <c r="J136" s="2"/>
      <c r="K136" s="2"/>
    </row>
    <row r="137" spans="5:11" ht="12.75">
      <c r="E137" s="22"/>
      <c r="F137" s="22"/>
      <c r="I137" s="2"/>
      <c r="J137" s="2"/>
      <c r="K137" s="2"/>
    </row>
    <row r="138" spans="5:11" ht="12.75">
      <c r="E138" s="22"/>
      <c r="F138" s="22"/>
      <c r="I138" s="2"/>
      <c r="J138" s="2"/>
      <c r="K138" s="2"/>
    </row>
    <row r="139" spans="5:11" ht="12.75">
      <c r="E139" s="22"/>
      <c r="F139" s="22"/>
      <c r="I139" s="2"/>
      <c r="J139" s="2"/>
      <c r="K139" s="2"/>
    </row>
    <row r="140" spans="5:11" ht="12.75">
      <c r="E140" s="22"/>
      <c r="F140" s="22"/>
      <c r="I140" s="2"/>
      <c r="J140" s="2"/>
      <c r="K140" s="2"/>
    </row>
    <row r="141" spans="5:11" ht="12.75">
      <c r="E141" s="22"/>
      <c r="F141" s="22"/>
      <c r="I141" s="2"/>
      <c r="J141" s="2"/>
      <c r="K141" s="2"/>
    </row>
    <row r="142" spans="5:11" ht="12.75">
      <c r="E142" s="22"/>
      <c r="F142" s="22"/>
      <c r="I142" s="2"/>
      <c r="J142" s="2"/>
      <c r="K142" s="2"/>
    </row>
    <row r="143" spans="5:11" ht="12.75">
      <c r="E143" s="22"/>
      <c r="F143" s="22"/>
      <c r="I143" s="2"/>
      <c r="J143" s="2"/>
      <c r="K143" s="2"/>
    </row>
    <row r="144" spans="5:11" ht="12.75">
      <c r="E144" s="22"/>
      <c r="F144" s="22"/>
      <c r="I144" s="2"/>
      <c r="J144" s="2"/>
      <c r="K144" s="2"/>
    </row>
    <row r="145" spans="5:11" ht="12.75">
      <c r="E145" s="22"/>
      <c r="F145" s="22"/>
      <c r="I145" s="2"/>
      <c r="J145" s="2"/>
      <c r="K145" s="2"/>
    </row>
    <row r="146" spans="5:11" ht="12.75">
      <c r="E146" s="22"/>
      <c r="F146" s="22"/>
      <c r="I146" s="2"/>
      <c r="J146" s="2"/>
      <c r="K146" s="2"/>
    </row>
    <row r="147" spans="5:11" ht="12.75">
      <c r="E147" s="22"/>
      <c r="F147" s="22"/>
      <c r="I147" s="2"/>
      <c r="J147" s="2"/>
      <c r="K147" s="2"/>
    </row>
    <row r="148" spans="5:11" ht="12.75">
      <c r="E148" s="22"/>
      <c r="F148" s="22"/>
      <c r="I148" s="2"/>
      <c r="J148" s="2"/>
      <c r="K148" s="2"/>
    </row>
    <row r="149" spans="5:11" ht="12.75">
      <c r="E149" s="22"/>
      <c r="F149" s="22"/>
      <c r="I149" s="2"/>
      <c r="J149" s="2"/>
      <c r="K149" s="2"/>
    </row>
    <row r="150" spans="5:11" ht="12.75">
      <c r="E150" s="22"/>
      <c r="F150" s="22"/>
      <c r="I150" s="2"/>
      <c r="J150" s="2"/>
      <c r="K150" s="2"/>
    </row>
    <row r="151" spans="5:11" ht="12.75">
      <c r="E151" s="22"/>
      <c r="F151" s="22"/>
      <c r="I151" s="2"/>
      <c r="J151" s="2"/>
      <c r="K151" s="2"/>
    </row>
    <row r="152" spans="5:11" ht="12.75">
      <c r="E152" s="22"/>
      <c r="F152" s="22"/>
      <c r="I152" s="2"/>
      <c r="J152" s="2"/>
      <c r="K152" s="2"/>
    </row>
    <row r="153" spans="5:11" ht="12.75">
      <c r="E153" s="22"/>
      <c r="F153" s="22"/>
      <c r="I153" s="2"/>
      <c r="J153" s="2"/>
      <c r="K153" s="2"/>
    </row>
    <row r="154" spans="5:11" ht="12.75">
      <c r="E154" s="22"/>
      <c r="F154" s="22"/>
      <c r="I154" s="2"/>
      <c r="J154" s="2"/>
      <c r="K154" s="2"/>
    </row>
    <row r="155" spans="5:11" ht="12.75">
      <c r="E155" s="22"/>
      <c r="F155" s="22"/>
      <c r="I155" s="2"/>
      <c r="J155" s="2"/>
      <c r="K155" s="2"/>
    </row>
    <row r="156" spans="5:11" ht="12.75">
      <c r="E156" s="22"/>
      <c r="F156" s="22"/>
      <c r="I156" s="2"/>
      <c r="J156" s="2"/>
      <c r="K156" s="2"/>
    </row>
    <row r="157" spans="5:11" ht="12.75">
      <c r="E157" s="22"/>
      <c r="F157" s="22"/>
      <c r="I157" s="2"/>
      <c r="J157" s="2"/>
      <c r="K157" s="2"/>
    </row>
    <row r="158" spans="5:11" ht="12.75">
      <c r="E158" s="22"/>
      <c r="F158" s="22"/>
      <c r="I158" s="2"/>
      <c r="J158" s="2"/>
      <c r="K158" s="2"/>
    </row>
    <row r="159" spans="5:11" ht="12.75">
      <c r="E159" s="22"/>
      <c r="F159" s="22"/>
      <c r="I159" s="2"/>
      <c r="J159" s="2"/>
      <c r="K159" s="2"/>
    </row>
    <row r="160" spans="5:11" ht="12.75">
      <c r="E160" s="22"/>
      <c r="F160" s="22"/>
      <c r="I160" s="2"/>
      <c r="J160" s="2"/>
      <c r="K160" s="2"/>
    </row>
    <row r="161" spans="5:11" ht="12.75">
      <c r="E161" s="22"/>
      <c r="F161" s="22"/>
      <c r="I161" s="2"/>
      <c r="J161" s="2"/>
      <c r="K161" s="2"/>
    </row>
    <row r="162" spans="5:11" ht="12.75">
      <c r="E162" s="22"/>
      <c r="F162" s="22"/>
      <c r="I162" s="2"/>
      <c r="J162" s="2"/>
      <c r="K162" s="2"/>
    </row>
    <row r="163" spans="5:11" ht="12.75">
      <c r="E163" s="22"/>
      <c r="F163" s="22"/>
      <c r="I163" s="2"/>
      <c r="J163" s="2"/>
      <c r="K163" s="2"/>
    </row>
    <row r="164" spans="5:11" ht="12.75">
      <c r="E164" s="22"/>
      <c r="F164" s="22"/>
      <c r="I164" s="2"/>
      <c r="J164" s="2"/>
      <c r="K164" s="2"/>
    </row>
    <row r="165" spans="5:11" ht="12.75">
      <c r="E165" s="22"/>
      <c r="F165" s="22"/>
      <c r="I165" s="2"/>
      <c r="J165" s="2"/>
      <c r="K165" s="2"/>
    </row>
    <row r="166" spans="5:11" ht="12.75">
      <c r="E166" s="22"/>
      <c r="F166" s="22"/>
      <c r="I166" s="2"/>
      <c r="J166" s="2"/>
      <c r="K166" s="2"/>
    </row>
    <row r="167" spans="5:11" ht="12.75">
      <c r="E167" s="22"/>
      <c r="F167" s="22"/>
      <c r="I167" s="2"/>
      <c r="J167" s="2"/>
      <c r="K167" s="2"/>
    </row>
    <row r="168" spans="5:11" ht="12.75">
      <c r="E168" s="22"/>
      <c r="F168" s="22"/>
      <c r="I168" s="2"/>
      <c r="J168" s="2"/>
      <c r="K168" s="2"/>
    </row>
    <row r="169" spans="5:11" ht="12.75">
      <c r="E169" s="22"/>
      <c r="F169" s="22"/>
      <c r="I169" s="2"/>
      <c r="J169" s="2"/>
      <c r="K169" s="2"/>
    </row>
    <row r="170" spans="5:11" ht="12.75">
      <c r="E170" s="22"/>
      <c r="F170" s="22"/>
      <c r="I170" s="2"/>
      <c r="J170" s="2"/>
      <c r="K170" s="2"/>
    </row>
    <row r="171" spans="5:11" ht="12.75">
      <c r="E171" s="22"/>
      <c r="F171" s="22"/>
      <c r="I171" s="2"/>
      <c r="J171" s="2"/>
      <c r="K171" s="2"/>
    </row>
    <row r="172" spans="5:11" ht="12.75">
      <c r="E172" s="22"/>
      <c r="F172" s="22"/>
      <c r="I172" s="2"/>
      <c r="J172" s="2"/>
      <c r="K172" s="2"/>
    </row>
    <row r="173" spans="5:11" ht="12.75">
      <c r="E173" s="22"/>
      <c r="F173" s="22"/>
      <c r="I173" s="2"/>
      <c r="J173" s="2"/>
      <c r="K173" s="2"/>
    </row>
    <row r="174" spans="5:11" ht="12.75">
      <c r="E174" s="22"/>
      <c r="F174" s="22"/>
      <c r="I174" s="2"/>
      <c r="J174" s="2"/>
      <c r="K174" s="2"/>
    </row>
    <row r="175" spans="5:11" ht="12.75">
      <c r="E175" s="22"/>
      <c r="F175" s="22"/>
      <c r="I175" s="2"/>
      <c r="J175" s="2"/>
      <c r="K175" s="2"/>
    </row>
    <row r="176" spans="5:11" ht="12.75">
      <c r="E176" s="22"/>
      <c r="F176" s="22"/>
      <c r="I176" s="2"/>
      <c r="J176" s="2"/>
      <c r="K176" s="2"/>
    </row>
    <row r="177" spans="5:11" ht="12.75">
      <c r="E177" s="22"/>
      <c r="F177" s="22"/>
      <c r="I177" s="2"/>
      <c r="J177" s="2"/>
      <c r="K177" s="2"/>
    </row>
    <row r="178" spans="5:11" ht="12.75">
      <c r="E178" s="22"/>
      <c r="F178" s="22"/>
      <c r="I178" s="2"/>
      <c r="J178" s="2"/>
      <c r="K178" s="2"/>
    </row>
    <row r="179" spans="5:11" ht="12.75">
      <c r="E179" s="22"/>
      <c r="F179" s="22"/>
      <c r="I179" s="2"/>
      <c r="J179" s="2"/>
      <c r="K179" s="2"/>
    </row>
    <row r="180" spans="5:11" ht="12.75">
      <c r="E180" s="22"/>
      <c r="F180" s="22"/>
      <c r="I180" s="2"/>
      <c r="J180" s="2"/>
      <c r="K180" s="2"/>
    </row>
    <row r="181" spans="5:11" ht="12.75">
      <c r="E181" s="22"/>
      <c r="F181" s="22"/>
      <c r="I181" s="2"/>
      <c r="J181" s="2"/>
      <c r="K181" s="2"/>
    </row>
    <row r="182" spans="5:11" ht="12.75">
      <c r="E182" s="22"/>
      <c r="F182" s="22"/>
      <c r="I182" s="2"/>
      <c r="J182" s="2"/>
      <c r="K182" s="2"/>
    </row>
    <row r="183" spans="5:11" ht="12.75">
      <c r="E183" s="22"/>
      <c r="F183" s="22"/>
      <c r="I183" s="2"/>
      <c r="J183" s="2"/>
      <c r="K183" s="2"/>
    </row>
    <row r="184" spans="5:11" ht="12.75">
      <c r="E184" s="22"/>
      <c r="F184" s="22"/>
      <c r="I184" s="2"/>
      <c r="J184" s="2"/>
      <c r="K184" s="2"/>
    </row>
    <row r="185" spans="5:11" ht="12.75">
      <c r="E185" s="22"/>
      <c r="F185" s="22"/>
      <c r="I185" s="2"/>
      <c r="J185" s="2"/>
      <c r="K185" s="2"/>
    </row>
    <row r="186" spans="5:11" ht="12.75">
      <c r="E186" s="22"/>
      <c r="F186" s="22"/>
      <c r="I186" s="2"/>
      <c r="J186" s="2"/>
      <c r="K186" s="2"/>
    </row>
    <row r="187" spans="5:11" ht="12.75">
      <c r="E187" s="22"/>
      <c r="F187" s="22"/>
      <c r="I187" s="2"/>
      <c r="J187" s="2"/>
      <c r="K187" s="2"/>
    </row>
    <row r="188" spans="5:11" ht="12.75">
      <c r="E188" s="22"/>
      <c r="F188" s="22"/>
      <c r="I188" s="2"/>
      <c r="J188" s="2"/>
      <c r="K188" s="2"/>
    </row>
    <row r="189" spans="5:11" ht="12.75">
      <c r="E189" s="22"/>
      <c r="F189" s="22"/>
      <c r="I189" s="2"/>
      <c r="J189" s="2"/>
      <c r="K189" s="2"/>
    </row>
    <row r="190" spans="5:11" ht="12.75">
      <c r="E190" s="22"/>
      <c r="F190" s="22"/>
      <c r="I190" s="2"/>
      <c r="J190" s="2"/>
      <c r="K190" s="2"/>
    </row>
    <row r="191" spans="5:11" ht="12.75">
      <c r="E191" s="22"/>
      <c r="F191" s="22"/>
      <c r="I191" s="2"/>
      <c r="J191" s="2"/>
      <c r="K191" s="2"/>
    </row>
    <row r="192" spans="5:11" ht="12.75">
      <c r="E192" s="22"/>
      <c r="F192" s="22"/>
      <c r="I192" s="2"/>
      <c r="J192" s="2"/>
      <c r="K192" s="2"/>
    </row>
    <row r="193" spans="5:11" ht="12.75">
      <c r="E193" s="22"/>
      <c r="F193" s="22"/>
      <c r="I193" s="2"/>
      <c r="J193" s="2"/>
      <c r="K193" s="2"/>
    </row>
    <row r="194" spans="5:11" ht="12.75">
      <c r="E194" s="22"/>
      <c r="F194" s="22"/>
      <c r="I194" s="2"/>
      <c r="J194" s="2"/>
      <c r="K194" s="2"/>
    </row>
    <row r="195" spans="5:11" ht="12.75">
      <c r="E195" s="22"/>
      <c r="F195" s="22"/>
      <c r="I195" s="2"/>
      <c r="J195" s="2"/>
      <c r="K195" s="2"/>
    </row>
    <row r="196" spans="5:11" ht="12.75">
      <c r="E196" s="22"/>
      <c r="F196" s="22"/>
      <c r="I196" s="2"/>
      <c r="J196" s="2"/>
      <c r="K196" s="2"/>
    </row>
    <row r="197" spans="5:11" ht="12.75">
      <c r="E197" s="22"/>
      <c r="F197" s="22"/>
      <c r="I197" s="2"/>
      <c r="J197" s="2"/>
      <c r="K197" s="2"/>
    </row>
    <row r="198" spans="5:11" ht="12.75">
      <c r="E198" s="22"/>
      <c r="F198" s="22"/>
      <c r="I198" s="2"/>
      <c r="J198" s="2"/>
      <c r="K198" s="2"/>
    </row>
    <row r="199" spans="5:11" ht="12.75">
      <c r="E199" s="22"/>
      <c r="F199" s="22"/>
      <c r="I199" s="2"/>
      <c r="J199" s="2"/>
      <c r="K199" s="2"/>
    </row>
    <row r="200" spans="5:11" ht="12.75">
      <c r="E200" s="22"/>
      <c r="F200" s="22"/>
      <c r="I200" s="2"/>
      <c r="J200" s="2"/>
      <c r="K200" s="2"/>
    </row>
    <row r="201" spans="5:11" ht="12.75">
      <c r="E201" s="22"/>
      <c r="F201" s="22"/>
      <c r="I201" s="2"/>
      <c r="J201" s="2"/>
      <c r="K201" s="2"/>
    </row>
    <row r="202" spans="5:11" ht="12.75">
      <c r="E202" s="22"/>
      <c r="F202" s="22"/>
      <c r="I202" s="2"/>
      <c r="J202" s="2"/>
      <c r="K202" s="2"/>
    </row>
    <row r="203" spans="5:11" ht="12.75">
      <c r="E203" s="22"/>
      <c r="F203" s="22"/>
      <c r="I203" s="2"/>
      <c r="J203" s="2"/>
      <c r="K203" s="2"/>
    </row>
    <row r="204" spans="5:11" ht="12.75">
      <c r="E204" s="22"/>
      <c r="F204" s="22"/>
      <c r="I204" s="2"/>
      <c r="J204" s="2"/>
      <c r="K204" s="2"/>
    </row>
    <row r="205" spans="5:11" ht="12.75">
      <c r="E205" s="22"/>
      <c r="F205" s="22"/>
      <c r="I205" s="2"/>
      <c r="J205" s="2"/>
      <c r="K205" s="2"/>
    </row>
    <row r="206" spans="5:11" ht="12.75">
      <c r="E206" s="22"/>
      <c r="F206" s="22"/>
      <c r="I206" s="2"/>
      <c r="J206" s="2"/>
      <c r="K206" s="2"/>
    </row>
    <row r="207" spans="5:11" ht="12.75">
      <c r="E207" s="22"/>
      <c r="F207" s="22"/>
      <c r="I207" s="2"/>
      <c r="J207" s="2"/>
      <c r="K207" s="2"/>
    </row>
    <row r="208" spans="5:11" ht="12.75">
      <c r="E208" s="22"/>
      <c r="F208" s="22"/>
      <c r="I208" s="2"/>
      <c r="J208" s="2"/>
      <c r="K208" s="2"/>
    </row>
    <row r="209" spans="5:11" ht="12.75">
      <c r="E209" s="22"/>
      <c r="F209" s="22"/>
      <c r="I209" s="2"/>
      <c r="J209" s="2"/>
      <c r="K209" s="2"/>
    </row>
    <row r="210" spans="5:11" ht="12.75">
      <c r="E210" s="22"/>
      <c r="F210" s="22"/>
      <c r="I210" s="2"/>
      <c r="J210" s="2"/>
      <c r="K210" s="2"/>
    </row>
    <row r="211" spans="5:11" ht="12.75">
      <c r="E211" s="22"/>
      <c r="F211" s="22"/>
      <c r="I211" s="2"/>
      <c r="J211" s="2"/>
      <c r="K211" s="2"/>
    </row>
    <row r="212" spans="5:11" ht="12.75">
      <c r="E212" s="22"/>
      <c r="F212" s="22"/>
      <c r="I212" s="2"/>
      <c r="J212" s="2"/>
      <c r="K212" s="2"/>
    </row>
    <row r="213" spans="5:11" ht="12.75">
      <c r="E213" s="22"/>
      <c r="F213" s="22"/>
      <c r="I213" s="2"/>
      <c r="J213" s="2"/>
      <c r="K213" s="2"/>
    </row>
    <row r="214" spans="5:6" ht="12.75">
      <c r="E214" s="22"/>
      <c r="F214" s="22"/>
    </row>
    <row r="215" spans="5:6" ht="12.75">
      <c r="E215" s="22"/>
      <c r="F215" s="22"/>
    </row>
    <row r="216" spans="5:6" ht="12.75">
      <c r="E216" s="22"/>
      <c r="F216" s="22"/>
    </row>
    <row r="217" spans="5:6" ht="12.75">
      <c r="E217" s="22"/>
      <c r="F217" s="22"/>
    </row>
    <row r="218" spans="5:6" ht="12.75">
      <c r="E218" s="22"/>
      <c r="F218" s="22"/>
    </row>
    <row r="219" spans="5:6" ht="12.75">
      <c r="E219" s="22"/>
      <c r="F219" s="22"/>
    </row>
    <row r="220" spans="5:6" ht="12.75">
      <c r="E220" s="22"/>
      <c r="F220" s="22"/>
    </row>
    <row r="221" spans="5:6" ht="12.75">
      <c r="E221" s="22"/>
      <c r="F221" s="22"/>
    </row>
    <row r="222" spans="5:6" ht="12.75">
      <c r="E222" s="22"/>
      <c r="F222" s="22"/>
    </row>
    <row r="223" spans="5:6" ht="12.75">
      <c r="E223" s="22"/>
      <c r="F223" s="22"/>
    </row>
    <row r="224" spans="5:6" ht="12.75">
      <c r="E224" s="22"/>
      <c r="F224" s="22"/>
    </row>
    <row r="225" spans="5:6" ht="12.75">
      <c r="E225" s="22"/>
      <c r="F225" s="22"/>
    </row>
    <row r="226" spans="5:6" ht="12.75">
      <c r="E226" s="22"/>
      <c r="F226" s="22"/>
    </row>
    <row r="227" spans="5:6" ht="12.75">
      <c r="E227" s="22"/>
      <c r="F227" s="22"/>
    </row>
    <row r="228" spans="5:6" ht="12.75">
      <c r="E228" s="22"/>
      <c r="F228" s="22"/>
    </row>
    <row r="229" spans="5:6" ht="12.75">
      <c r="E229" s="22"/>
      <c r="F229" s="22"/>
    </row>
    <row r="230" spans="5:6" ht="12.75">
      <c r="E230" s="22"/>
      <c r="F230" s="22"/>
    </row>
    <row r="231" spans="5:6" ht="12.75">
      <c r="E231" s="22"/>
      <c r="F231" s="22"/>
    </row>
    <row r="232" spans="5:6" ht="12.75">
      <c r="E232" s="22"/>
      <c r="F232" s="22"/>
    </row>
    <row r="233" spans="5:6" ht="12.75">
      <c r="E233" s="22"/>
      <c r="F233" s="22"/>
    </row>
    <row r="234" spans="5:6" ht="12.75">
      <c r="E234" s="22"/>
      <c r="F234" s="22"/>
    </row>
    <row r="235" spans="5:6" ht="12.75">
      <c r="E235" s="22"/>
      <c r="F235" s="22"/>
    </row>
    <row r="236" spans="5:6" ht="12.75">
      <c r="E236" s="22"/>
      <c r="F236" s="22"/>
    </row>
    <row r="237" spans="5:6" ht="12.75">
      <c r="E237" s="22"/>
      <c r="F237" s="22"/>
    </row>
    <row r="238" spans="5:6" ht="12.75">
      <c r="E238" s="22"/>
      <c r="F238" s="22"/>
    </row>
    <row r="239" spans="5:6" ht="12.75">
      <c r="E239" s="22"/>
      <c r="F239" s="22"/>
    </row>
    <row r="240" spans="5:6" ht="12.75">
      <c r="E240" s="22"/>
      <c r="F240" s="22"/>
    </row>
    <row r="241" spans="5:6" ht="12.75">
      <c r="E241" s="22"/>
      <c r="F241" s="22"/>
    </row>
    <row r="242" spans="5:6" ht="12.75">
      <c r="E242" s="22"/>
      <c r="F242" s="22"/>
    </row>
    <row r="243" spans="5:6" ht="12.75">
      <c r="E243" s="22"/>
      <c r="F243" s="22"/>
    </row>
    <row r="244" spans="5:6" ht="12.75">
      <c r="E244" s="22"/>
      <c r="F244" s="22"/>
    </row>
    <row r="245" spans="5:6" ht="12.75">
      <c r="E245" s="22"/>
      <c r="F245" s="22"/>
    </row>
    <row r="246" spans="5:6" ht="12.75">
      <c r="E246" s="22"/>
      <c r="F246" s="22"/>
    </row>
    <row r="247" spans="5:6" ht="12.75">
      <c r="E247" s="22"/>
      <c r="F247" s="22"/>
    </row>
    <row r="248" spans="5:6" ht="12.75">
      <c r="E248" s="22"/>
      <c r="F248" s="22"/>
    </row>
    <row r="249" spans="5:6" ht="12.75">
      <c r="E249" s="22"/>
      <c r="F249" s="22"/>
    </row>
    <row r="250" spans="5:6" ht="12.75">
      <c r="E250" s="22"/>
      <c r="F250" s="22"/>
    </row>
    <row r="251" spans="5:6" ht="12.75">
      <c r="E251" s="22"/>
      <c r="F251" s="22"/>
    </row>
    <row r="252" spans="5:6" ht="12.75">
      <c r="E252" s="22"/>
      <c r="F252" s="22"/>
    </row>
    <row r="253" spans="5:6" ht="12.75">
      <c r="E253" s="22"/>
      <c r="F253" s="22"/>
    </row>
    <row r="254" spans="5:6" ht="12.75">
      <c r="E254" s="22"/>
      <c r="F254" s="22"/>
    </row>
    <row r="255" spans="5:6" ht="12.75">
      <c r="E255" s="22"/>
      <c r="F255" s="22"/>
    </row>
    <row r="256" spans="5:6" ht="12.75">
      <c r="E256" s="22"/>
      <c r="F256" s="22"/>
    </row>
    <row r="257" spans="5:6" ht="12.75">
      <c r="E257" s="22"/>
      <c r="F257" s="22"/>
    </row>
    <row r="258" spans="5:6" ht="12.75">
      <c r="E258" s="22"/>
      <c r="F258" s="22"/>
    </row>
    <row r="259" spans="5:6" ht="12.75">
      <c r="E259" s="22"/>
      <c r="F259" s="22"/>
    </row>
    <row r="260" spans="5:6" ht="12.75">
      <c r="E260" s="22"/>
      <c r="F260" s="22"/>
    </row>
    <row r="261" spans="5:6" ht="12.75">
      <c r="E261" s="22"/>
      <c r="F261" s="22"/>
    </row>
    <row r="262" spans="5:6" ht="12.75">
      <c r="E262" s="22"/>
      <c r="F262" s="22"/>
    </row>
    <row r="263" spans="5:6" ht="12.75">
      <c r="E263" s="22"/>
      <c r="F263" s="22"/>
    </row>
    <row r="264" spans="5:6" ht="12.75">
      <c r="E264" s="22"/>
      <c r="F264" s="22"/>
    </row>
    <row r="265" spans="5:6" ht="12.75">
      <c r="E265" s="22"/>
      <c r="F265" s="22"/>
    </row>
    <row r="266" spans="5:6" ht="12.75">
      <c r="E266" s="22"/>
      <c r="F266" s="22"/>
    </row>
    <row r="267" spans="5:6" ht="12.75">
      <c r="E267" s="22"/>
      <c r="F267" s="22"/>
    </row>
    <row r="268" spans="5:6" ht="12.75">
      <c r="E268" s="22"/>
      <c r="F268" s="22"/>
    </row>
    <row r="269" spans="5:6" ht="12.75">
      <c r="E269" s="22"/>
      <c r="F269" s="22"/>
    </row>
    <row r="270" spans="5:6" ht="12.75">
      <c r="E270" s="22"/>
      <c r="F270" s="22"/>
    </row>
    <row r="271" spans="5:6" ht="12.75">
      <c r="E271" s="22"/>
      <c r="F271" s="22"/>
    </row>
    <row r="272" spans="5:6" ht="12.75">
      <c r="E272" s="22"/>
      <c r="F272" s="22"/>
    </row>
    <row r="273" spans="5:6" ht="12.75">
      <c r="E273" s="22"/>
      <c r="F273" s="22"/>
    </row>
    <row r="274" spans="5:6" ht="12.75">
      <c r="E274" s="22"/>
      <c r="F274" s="22"/>
    </row>
    <row r="275" spans="5:6" ht="12.75">
      <c r="E275" s="22"/>
      <c r="F275" s="22"/>
    </row>
    <row r="276" spans="5:6" ht="12.75">
      <c r="E276" s="22"/>
      <c r="F276" s="22"/>
    </row>
    <row r="277" spans="5:6" ht="12.75">
      <c r="E277" s="22"/>
      <c r="F277" s="22"/>
    </row>
    <row r="278" spans="5:6" ht="12.75">
      <c r="E278" s="22"/>
      <c r="F278" s="22"/>
    </row>
    <row r="279" spans="5:6" ht="12.75">
      <c r="E279" s="22"/>
      <c r="F279" s="22"/>
    </row>
    <row r="280" spans="5:6" ht="12.75">
      <c r="E280" s="22"/>
      <c r="F280" s="22"/>
    </row>
    <row r="281" spans="5:6" ht="12.75">
      <c r="E281" s="22"/>
      <c r="F281" s="22"/>
    </row>
    <row r="282" spans="5:6" ht="12.75">
      <c r="E282" s="22"/>
      <c r="F282" s="22"/>
    </row>
    <row r="283" spans="5:6" ht="12.75">
      <c r="E283" s="22"/>
      <c r="F283" s="22"/>
    </row>
    <row r="284" spans="5:6" ht="12.75">
      <c r="E284" s="22"/>
      <c r="F284" s="22"/>
    </row>
    <row r="285" spans="5:6" ht="12.75">
      <c r="E285" s="22"/>
      <c r="F285" s="22"/>
    </row>
    <row r="286" spans="5:6" ht="12.75">
      <c r="E286" s="22"/>
      <c r="F286" s="22"/>
    </row>
    <row r="287" spans="5:6" ht="12.75">
      <c r="E287" s="22"/>
      <c r="F287" s="22"/>
    </row>
    <row r="288" spans="5:6" ht="12.75">
      <c r="E288" s="22"/>
      <c r="F288" s="22"/>
    </row>
    <row r="289" spans="5:6" ht="12.75">
      <c r="E289" s="22"/>
      <c r="F289" s="22"/>
    </row>
    <row r="290" spans="5:6" ht="12.75">
      <c r="E290" s="22"/>
      <c r="F290" s="22"/>
    </row>
    <row r="291" spans="5:6" ht="12.75">
      <c r="E291" s="22"/>
      <c r="F291" s="22"/>
    </row>
    <row r="292" spans="5:6" ht="12.75">
      <c r="E292" s="22"/>
      <c r="F292" s="22"/>
    </row>
    <row r="293" spans="5:6" ht="12.75">
      <c r="E293" s="22"/>
      <c r="F293" s="22"/>
    </row>
    <row r="294" spans="5:6" ht="12.75">
      <c r="E294" s="22"/>
      <c r="F294" s="22"/>
    </row>
    <row r="295" spans="5:6" ht="12.75">
      <c r="E295" s="22"/>
      <c r="F295" s="22"/>
    </row>
    <row r="296" spans="5:6" ht="12.75">
      <c r="E296" s="22"/>
      <c r="F296" s="22"/>
    </row>
    <row r="297" spans="5:6" ht="12.75">
      <c r="E297" s="22"/>
      <c r="F297" s="22"/>
    </row>
    <row r="298" spans="5:6" ht="12.75">
      <c r="E298" s="22"/>
      <c r="F298" s="22"/>
    </row>
    <row r="299" spans="5:6" ht="12.75">
      <c r="E299" s="22"/>
      <c r="F299" s="22"/>
    </row>
    <row r="300" spans="5:6" ht="12.75">
      <c r="E300" s="22"/>
      <c r="F300" s="22"/>
    </row>
    <row r="301" spans="5:6" ht="12.75">
      <c r="E301" s="22"/>
      <c r="F301" s="22"/>
    </row>
    <row r="302" spans="5:6" ht="12.75">
      <c r="E302" s="22"/>
      <c r="F302" s="22"/>
    </row>
    <row r="303" spans="5:6" ht="12.75">
      <c r="E303" s="22"/>
      <c r="F303" s="22"/>
    </row>
    <row r="304" spans="5:6" ht="12.75">
      <c r="E304" s="22"/>
      <c r="F304" s="22"/>
    </row>
    <row r="305" spans="5:6" ht="12.75">
      <c r="E305" s="22"/>
      <c r="F305" s="22"/>
    </row>
    <row r="306" spans="5:6" ht="12.75">
      <c r="E306" s="22"/>
      <c r="F306" s="22"/>
    </row>
    <row r="307" spans="5:6" ht="12.75">
      <c r="E307" s="22"/>
      <c r="F307" s="22"/>
    </row>
    <row r="308" spans="5:6" ht="12.75">
      <c r="E308" s="22"/>
      <c r="F308" s="22"/>
    </row>
    <row r="309" spans="5:6" ht="12.75">
      <c r="E309" s="22"/>
      <c r="F309" s="22"/>
    </row>
    <row r="310" spans="5:6" ht="12.75">
      <c r="E310" s="22"/>
      <c r="F310" s="22"/>
    </row>
    <row r="311" spans="5:6" ht="12.75">
      <c r="E311" s="22"/>
      <c r="F311" s="22"/>
    </row>
    <row r="312" spans="5:6" ht="12.75">
      <c r="E312" s="22"/>
      <c r="F312" s="22"/>
    </row>
    <row r="313" spans="5:6" ht="12.75">
      <c r="E313" s="22"/>
      <c r="F313" s="22"/>
    </row>
    <row r="314" spans="5:6" ht="12.75">
      <c r="E314" s="22"/>
      <c r="F314" s="22"/>
    </row>
    <row r="315" spans="5:6" ht="12.75">
      <c r="E315" s="22"/>
      <c r="F315" s="22"/>
    </row>
    <row r="316" spans="5:6" ht="12.75">
      <c r="E316" s="22"/>
      <c r="F316" s="22"/>
    </row>
    <row r="317" spans="5:6" ht="12.75">
      <c r="E317" s="22"/>
      <c r="F317" s="22"/>
    </row>
    <row r="318" spans="5:6" ht="12.75">
      <c r="E318" s="22"/>
      <c r="F318" s="22"/>
    </row>
    <row r="319" spans="5:6" ht="12.75">
      <c r="E319" s="22"/>
      <c r="F319" s="22"/>
    </row>
    <row r="320" spans="5:6" ht="12.75">
      <c r="E320" s="22"/>
      <c r="F320" s="22"/>
    </row>
    <row r="321" spans="5:6" ht="12.75">
      <c r="E321" s="22"/>
      <c r="F321" s="22"/>
    </row>
    <row r="322" spans="5:6" ht="12.75">
      <c r="E322" s="22"/>
      <c r="F322" s="22"/>
    </row>
    <row r="323" spans="5:6" ht="12.75">
      <c r="E323" s="22"/>
      <c r="F323" s="22"/>
    </row>
    <row r="324" spans="5:6" ht="12.75">
      <c r="E324" s="22"/>
      <c r="F324" s="22"/>
    </row>
    <row r="325" spans="5:6" ht="12.75">
      <c r="E325" s="22"/>
      <c r="F325" s="22"/>
    </row>
    <row r="326" spans="5:6" ht="12.75">
      <c r="E326" s="22"/>
      <c r="F326" s="22"/>
    </row>
    <row r="327" spans="5:6" ht="12.75">
      <c r="E327" s="22"/>
      <c r="F327" s="22"/>
    </row>
    <row r="328" spans="5:6" ht="12.75">
      <c r="E328" s="22"/>
      <c r="F328" s="22"/>
    </row>
    <row r="329" spans="5:6" ht="12.75">
      <c r="E329" s="22"/>
      <c r="F329" s="22"/>
    </row>
    <row r="330" spans="5:6" ht="12.75">
      <c r="E330" s="22"/>
      <c r="F330" s="22"/>
    </row>
    <row r="331" spans="5:6" ht="12.75">
      <c r="E331" s="22"/>
      <c r="F331" s="22"/>
    </row>
    <row r="332" spans="5:6" ht="12.75">
      <c r="E332" s="22"/>
      <c r="F332" s="22"/>
    </row>
    <row r="333" spans="5:6" ht="12.75">
      <c r="E333" s="22"/>
      <c r="F333" s="22"/>
    </row>
    <row r="334" spans="5:6" ht="12.75">
      <c r="E334" s="22"/>
      <c r="F334" s="22"/>
    </row>
    <row r="335" spans="5:6" ht="12.75">
      <c r="E335" s="22"/>
      <c r="F335" s="22"/>
    </row>
    <row r="336" spans="5:6" ht="12.75">
      <c r="E336" s="22"/>
      <c r="F336" s="22"/>
    </row>
    <row r="337" spans="5:6" ht="12.75">
      <c r="E337" s="22"/>
      <c r="F337" s="22"/>
    </row>
    <row r="338" spans="5:6" ht="12.75">
      <c r="E338" s="22"/>
      <c r="F338" s="22"/>
    </row>
    <row r="339" spans="5:6" ht="12.75">
      <c r="E339" s="22"/>
      <c r="F339" s="22"/>
    </row>
    <row r="340" spans="5:6" ht="12.75">
      <c r="E340" s="22"/>
      <c r="F340" s="22"/>
    </row>
    <row r="341" spans="5:6" ht="12.75">
      <c r="E341" s="22"/>
      <c r="F341" s="22"/>
    </row>
    <row r="342" spans="5:6" ht="12.75">
      <c r="E342" s="22"/>
      <c r="F342" s="22"/>
    </row>
    <row r="343" spans="5:6" ht="12.75">
      <c r="E343" s="22"/>
      <c r="F343" s="22"/>
    </row>
    <row r="344" spans="5:6" ht="12.75">
      <c r="E344" s="22"/>
      <c r="F344" s="22"/>
    </row>
    <row r="345" spans="5:6" ht="12.75">
      <c r="E345" s="22"/>
      <c r="F345" s="22"/>
    </row>
    <row r="346" spans="5:6" ht="12.75">
      <c r="E346" s="22"/>
      <c r="F346" s="22"/>
    </row>
    <row r="347" spans="5:6" ht="12.75">
      <c r="E347" s="22"/>
      <c r="F347" s="22"/>
    </row>
    <row r="348" spans="5:6" ht="12.75">
      <c r="E348" s="22"/>
      <c r="F348" s="22"/>
    </row>
    <row r="349" spans="5:6" ht="12.75">
      <c r="E349" s="22"/>
      <c r="F349" s="22"/>
    </row>
    <row r="350" spans="5:6" ht="12.75">
      <c r="E350" s="22"/>
      <c r="F350" s="22"/>
    </row>
    <row r="351" spans="5:6" ht="12.75">
      <c r="E351" s="22"/>
      <c r="F351" s="22"/>
    </row>
    <row r="352" spans="5:6" ht="12.75">
      <c r="E352" s="22"/>
      <c r="F352" s="22"/>
    </row>
    <row r="353" spans="5:6" ht="12.75">
      <c r="E353" s="22"/>
      <c r="F353" s="22"/>
    </row>
    <row r="354" spans="5:6" ht="12.75">
      <c r="E354" s="22"/>
      <c r="F354" s="22"/>
    </row>
    <row r="355" spans="5:6" ht="12.75">
      <c r="E355" s="22"/>
      <c r="F355" s="22"/>
    </row>
    <row r="356" spans="5:6" ht="12.75">
      <c r="E356" s="22"/>
      <c r="F356" s="22"/>
    </row>
    <row r="357" spans="5:6" ht="12.75">
      <c r="E357" s="22"/>
      <c r="F357" s="22"/>
    </row>
    <row r="358" spans="5:6" ht="12.75">
      <c r="E358" s="22"/>
      <c r="F358" s="22"/>
    </row>
    <row r="359" spans="5:6" ht="12.75">
      <c r="E359" s="22"/>
      <c r="F359" s="22"/>
    </row>
    <row r="360" spans="5:6" ht="12.75">
      <c r="E360" s="22"/>
      <c r="F360" s="22"/>
    </row>
    <row r="361" spans="5:6" ht="12.75">
      <c r="E361" s="22"/>
      <c r="F361" s="22"/>
    </row>
    <row r="362" spans="5:6" ht="12.75">
      <c r="E362" s="22"/>
      <c r="F362" s="22"/>
    </row>
    <row r="363" spans="5:6" ht="12.75">
      <c r="E363" s="22"/>
      <c r="F363" s="22"/>
    </row>
    <row r="364" spans="5:6" ht="12.75">
      <c r="E364" s="22"/>
      <c r="F364" s="22"/>
    </row>
    <row r="365" spans="5:6" ht="12.75">
      <c r="E365" s="22"/>
      <c r="F365" s="22"/>
    </row>
    <row r="366" spans="5:6" ht="12.75">
      <c r="E366" s="22"/>
      <c r="F366" s="22"/>
    </row>
    <row r="367" spans="5:6" ht="12.75">
      <c r="E367" s="22"/>
      <c r="F367" s="22"/>
    </row>
    <row r="368" spans="5:6" ht="12.75">
      <c r="E368" s="22"/>
      <c r="F368" s="22"/>
    </row>
    <row r="369" spans="5:6" ht="12.75">
      <c r="E369" s="22"/>
      <c r="F369" s="22"/>
    </row>
    <row r="370" spans="5:6" ht="12.75">
      <c r="E370" s="22"/>
      <c r="F370" s="22"/>
    </row>
    <row r="371" spans="5:6" ht="12.75">
      <c r="E371" s="22"/>
      <c r="F371" s="22"/>
    </row>
    <row r="372" spans="5:6" ht="12.75">
      <c r="E372" s="22"/>
      <c r="F372" s="22"/>
    </row>
    <row r="373" spans="5:6" ht="12.75">
      <c r="E373" s="22"/>
      <c r="F373" s="22"/>
    </row>
    <row r="374" spans="5:6" ht="12.75">
      <c r="E374" s="22"/>
      <c r="F374" s="22"/>
    </row>
    <row r="375" spans="5:6" ht="12.75">
      <c r="E375" s="22"/>
      <c r="F375" s="22"/>
    </row>
    <row r="376" spans="5:6" ht="12.75">
      <c r="E376" s="22"/>
      <c r="F376" s="22"/>
    </row>
    <row r="377" spans="5:6" ht="12.75">
      <c r="E377" s="22"/>
      <c r="F377" s="22"/>
    </row>
    <row r="378" spans="5:6" ht="12.75">
      <c r="E378" s="22"/>
      <c r="F378" s="22"/>
    </row>
    <row r="379" spans="5:6" ht="12.75">
      <c r="E379" s="22"/>
      <c r="F379" s="22"/>
    </row>
    <row r="380" spans="5:6" ht="12.75">
      <c r="E380" s="22"/>
      <c r="F380" s="22"/>
    </row>
    <row r="381" spans="5:6" ht="12.75">
      <c r="E381" s="22"/>
      <c r="F381" s="22"/>
    </row>
    <row r="382" spans="5:6" ht="12.75">
      <c r="E382" s="22"/>
      <c r="F382" s="22"/>
    </row>
    <row r="383" spans="5:6" ht="12.75">
      <c r="E383" s="22"/>
      <c r="F383" s="22"/>
    </row>
    <row r="384" spans="5:6" ht="12.75">
      <c r="E384" s="22"/>
      <c r="F384" s="22"/>
    </row>
    <row r="385" spans="5:6" ht="12.75">
      <c r="E385" s="22"/>
      <c r="F385" s="22"/>
    </row>
    <row r="386" spans="5:6" ht="12.75">
      <c r="E386" s="22"/>
      <c r="F386" s="22"/>
    </row>
    <row r="387" spans="5:6" ht="12.75">
      <c r="E387" s="22"/>
      <c r="F387" s="22"/>
    </row>
    <row r="388" spans="5:6" ht="12.75">
      <c r="E388" s="22"/>
      <c r="F388" s="22"/>
    </row>
    <row r="389" spans="5:6" ht="12.75">
      <c r="E389" s="22"/>
      <c r="F389" s="22"/>
    </row>
    <row r="390" spans="5:6" ht="12.75">
      <c r="E390" s="22"/>
      <c r="F390" s="22"/>
    </row>
    <row r="391" spans="5:6" ht="12.75">
      <c r="E391" s="22"/>
      <c r="F391" s="22"/>
    </row>
    <row r="392" spans="5:6" ht="12.75">
      <c r="E392" s="22"/>
      <c r="F392" s="22"/>
    </row>
    <row r="393" spans="5:6" ht="12.75">
      <c r="E393" s="22"/>
      <c r="F393" s="22"/>
    </row>
    <row r="394" spans="5:6" ht="12.75">
      <c r="E394" s="22"/>
      <c r="F394" s="22"/>
    </row>
    <row r="395" spans="5:6" ht="12.75">
      <c r="E395" s="22"/>
      <c r="F395" s="22"/>
    </row>
    <row r="396" spans="5:6" ht="12.75">
      <c r="E396" s="22"/>
      <c r="F396" s="22"/>
    </row>
    <row r="397" spans="5:6" ht="12.75">
      <c r="E397" s="22"/>
      <c r="F397" s="22"/>
    </row>
    <row r="398" spans="5:6" ht="12.75">
      <c r="E398" s="22"/>
      <c r="F398" s="22"/>
    </row>
    <row r="399" spans="5:6" ht="12.75">
      <c r="E399" s="22"/>
      <c r="F399" s="22"/>
    </row>
    <row r="400" spans="5:6" ht="12.75">
      <c r="E400" s="22"/>
      <c r="F400" s="22"/>
    </row>
    <row r="401" spans="5:6" ht="12.75">
      <c r="E401" s="22"/>
      <c r="F401" s="22"/>
    </row>
    <row r="402" spans="5:6" ht="12.75">
      <c r="E402" s="22"/>
      <c r="F402" s="22"/>
    </row>
    <row r="403" spans="5:6" ht="12.75">
      <c r="E403" s="22"/>
      <c r="F403" s="22"/>
    </row>
    <row r="404" spans="5:6" ht="12.75">
      <c r="E404" s="22"/>
      <c r="F404" s="22"/>
    </row>
    <row r="405" spans="5:6" ht="12.75">
      <c r="E405" s="22"/>
      <c r="F405" s="22"/>
    </row>
    <row r="406" spans="5:6" ht="12.75">
      <c r="E406" s="22"/>
      <c r="F406" s="22"/>
    </row>
    <row r="407" spans="5:6" ht="12.75">
      <c r="E407" s="22"/>
      <c r="F407" s="22"/>
    </row>
    <row r="408" spans="5:6" ht="12.75">
      <c r="E408" s="22"/>
      <c r="F408" s="22"/>
    </row>
    <row r="409" spans="5:6" ht="12.75">
      <c r="E409" s="22"/>
      <c r="F409" s="22"/>
    </row>
    <row r="410" spans="5:6" ht="12.75">
      <c r="E410" s="22"/>
      <c r="F410" s="22"/>
    </row>
    <row r="411" spans="5:6" ht="12.75">
      <c r="E411" s="22"/>
      <c r="F411" s="22"/>
    </row>
    <row r="412" spans="5:6" ht="12.75">
      <c r="E412" s="22"/>
      <c r="F412" s="22"/>
    </row>
    <row r="413" spans="5:6" ht="12.75">
      <c r="E413" s="22"/>
      <c r="F413" s="22"/>
    </row>
    <row r="414" spans="5:6" ht="12.75">
      <c r="E414" s="22"/>
      <c r="F414" s="22"/>
    </row>
    <row r="415" spans="5:6" ht="12.75">
      <c r="E415" s="22"/>
      <c r="F415" s="22"/>
    </row>
    <row r="416" spans="5:6" ht="12.75">
      <c r="E416" s="22"/>
      <c r="F416" s="22"/>
    </row>
    <row r="417" spans="5:6" ht="12.75">
      <c r="E417" s="22"/>
      <c r="F417" s="22"/>
    </row>
    <row r="418" spans="5:6" ht="12.75">
      <c r="E418" s="22"/>
      <c r="F418" s="22"/>
    </row>
    <row r="419" spans="5:6" ht="12.75">
      <c r="E419" s="22"/>
      <c r="F419" s="22"/>
    </row>
    <row r="420" spans="5:6" ht="12.75">
      <c r="E420" s="22"/>
      <c r="F420" s="22"/>
    </row>
    <row r="421" spans="5:6" ht="12.75">
      <c r="E421" s="22"/>
      <c r="F421" s="22"/>
    </row>
    <row r="422" spans="5:6" ht="12.75">
      <c r="E422" s="22"/>
      <c r="F422" s="22"/>
    </row>
    <row r="423" spans="5:6" ht="12.75">
      <c r="E423" s="22"/>
      <c r="F423" s="22"/>
    </row>
    <row r="424" spans="5:6" ht="12.75">
      <c r="E424" s="22"/>
      <c r="F424" s="22"/>
    </row>
    <row r="425" spans="5:6" ht="12.75">
      <c r="E425" s="22"/>
      <c r="F425" s="22"/>
    </row>
    <row r="426" spans="5:6" ht="12.75">
      <c r="E426" s="22"/>
      <c r="F426" s="22"/>
    </row>
    <row r="427" spans="5:6" ht="12.75">
      <c r="E427" s="22"/>
      <c r="F427" s="22"/>
    </row>
    <row r="428" spans="5:6" ht="12.75">
      <c r="E428" s="22"/>
      <c r="F428" s="22"/>
    </row>
    <row r="429" spans="5:6" ht="12.75">
      <c r="E429" s="22"/>
      <c r="F429" s="22"/>
    </row>
    <row r="430" spans="5:6" ht="12.75">
      <c r="E430" s="22"/>
      <c r="F430" s="22"/>
    </row>
    <row r="431" spans="5:6" ht="12.75">
      <c r="E431" s="22"/>
      <c r="F431" s="22"/>
    </row>
    <row r="432" spans="5:6" ht="12.75">
      <c r="E432" s="22"/>
      <c r="F432" s="22"/>
    </row>
    <row r="433" spans="5:6" ht="12.75">
      <c r="E433" s="22"/>
      <c r="F433" s="22"/>
    </row>
    <row r="434" spans="5:6" ht="12.75">
      <c r="E434" s="22"/>
      <c r="F434" s="22"/>
    </row>
    <row r="435" spans="5:6" ht="12.75">
      <c r="E435" s="22"/>
      <c r="F435" s="22"/>
    </row>
    <row r="436" spans="5:6" ht="12.75">
      <c r="E436" s="22"/>
      <c r="F436" s="22"/>
    </row>
    <row r="437" spans="5:6" ht="12.75">
      <c r="E437" s="22"/>
      <c r="F437" s="22"/>
    </row>
    <row r="438" spans="5:6" ht="12.75">
      <c r="E438" s="22"/>
      <c r="F438" s="22"/>
    </row>
    <row r="439" spans="5:6" ht="12.75">
      <c r="E439" s="22"/>
      <c r="F439" s="22"/>
    </row>
    <row r="440" spans="5:6" ht="12.75">
      <c r="E440" s="22"/>
      <c r="F440" s="22"/>
    </row>
    <row r="441" spans="5:6" ht="12.75">
      <c r="E441" s="22"/>
      <c r="F441" s="22"/>
    </row>
    <row r="442" spans="5:6" ht="12.75">
      <c r="E442" s="22"/>
      <c r="F442" s="22"/>
    </row>
    <row r="443" spans="5:6" ht="12.75">
      <c r="E443" s="22"/>
      <c r="F443" s="22"/>
    </row>
    <row r="444" spans="5:6" ht="12.75">
      <c r="E444" s="22"/>
      <c r="F444" s="22"/>
    </row>
    <row r="445" spans="5:6" ht="12.75">
      <c r="E445" s="22"/>
      <c r="F445" s="22"/>
    </row>
    <row r="446" spans="5:6" ht="12.75">
      <c r="E446" s="22"/>
      <c r="F446" s="22"/>
    </row>
    <row r="447" spans="5:6" ht="12.75">
      <c r="E447" s="22"/>
      <c r="F447" s="22"/>
    </row>
    <row r="448" spans="5:6" ht="12.75">
      <c r="E448" s="22"/>
      <c r="F448" s="22"/>
    </row>
    <row r="449" spans="5:6" ht="12.75">
      <c r="E449" s="22"/>
      <c r="F449" s="22"/>
    </row>
    <row r="450" spans="5:6" ht="12.75">
      <c r="E450" s="22"/>
      <c r="F450" s="22"/>
    </row>
    <row r="451" spans="5:6" ht="12.75">
      <c r="E451" s="22"/>
      <c r="F451" s="22"/>
    </row>
    <row r="452" spans="5:6" ht="12.75">
      <c r="E452" s="22"/>
      <c r="F452" s="22"/>
    </row>
    <row r="453" spans="5:6" ht="12.75">
      <c r="E453" s="22"/>
      <c r="F453" s="22"/>
    </row>
    <row r="454" spans="5:6" ht="12.75">
      <c r="E454" s="22"/>
      <c r="F454" s="22"/>
    </row>
    <row r="455" spans="5:6" ht="12.75">
      <c r="E455" s="22"/>
      <c r="F455" s="22"/>
    </row>
    <row r="456" spans="5:6" ht="12.75">
      <c r="E456" s="22"/>
      <c r="F456" s="22"/>
    </row>
    <row r="457" spans="5:6" ht="12.75">
      <c r="E457" s="22"/>
      <c r="F457" s="22"/>
    </row>
    <row r="458" spans="5:6" ht="12.75">
      <c r="E458" s="22"/>
      <c r="F458" s="22"/>
    </row>
    <row r="459" spans="5:6" ht="12.75">
      <c r="E459" s="22"/>
      <c r="F459" s="22"/>
    </row>
    <row r="460" spans="5:6" ht="12.75">
      <c r="E460" s="22"/>
      <c r="F460" s="22"/>
    </row>
    <row r="461" spans="5:6" ht="12.75">
      <c r="E461" s="22"/>
      <c r="F461" s="22"/>
    </row>
    <row r="462" spans="5:6" ht="12.75">
      <c r="E462" s="22"/>
      <c r="F462" s="22"/>
    </row>
    <row r="463" spans="5:6" ht="12.75">
      <c r="E463" s="22"/>
      <c r="F463" s="22"/>
    </row>
    <row r="464" spans="5:6" ht="12.75">
      <c r="E464" s="22"/>
      <c r="F464" s="22"/>
    </row>
    <row r="465" spans="5:6" ht="12.75">
      <c r="E465" s="22"/>
      <c r="F465" s="22"/>
    </row>
    <row r="466" spans="5:6" ht="12.75">
      <c r="E466" s="22"/>
      <c r="F466" s="22"/>
    </row>
    <row r="467" spans="5:6" ht="12.75">
      <c r="E467" s="22"/>
      <c r="F467" s="22"/>
    </row>
    <row r="468" spans="5:6" ht="12.75">
      <c r="E468" s="22"/>
      <c r="F468" s="22"/>
    </row>
    <row r="469" spans="5:6" ht="12.75">
      <c r="E469" s="22"/>
      <c r="F469" s="22"/>
    </row>
    <row r="470" spans="5:6" ht="12.75">
      <c r="E470" s="22"/>
      <c r="F470" s="22"/>
    </row>
    <row r="471" spans="5:6" ht="12.75">
      <c r="E471" s="22"/>
      <c r="F471" s="22"/>
    </row>
    <row r="472" spans="5:6" ht="12.75">
      <c r="E472" s="22"/>
      <c r="F472" s="22"/>
    </row>
    <row r="473" spans="5:6" ht="12.75">
      <c r="E473" s="22"/>
      <c r="F473" s="22"/>
    </row>
    <row r="474" spans="5:6" ht="12.75">
      <c r="E474" s="22"/>
      <c r="F474" s="22"/>
    </row>
    <row r="475" spans="5:6" ht="12.75">
      <c r="E475" s="22"/>
      <c r="F475" s="22"/>
    </row>
    <row r="476" spans="5:6" ht="12.75">
      <c r="E476" s="22"/>
      <c r="F476" s="22"/>
    </row>
    <row r="477" spans="5:6" ht="12.75">
      <c r="E477" s="22"/>
      <c r="F477" s="22"/>
    </row>
    <row r="478" spans="5:6" ht="12.75">
      <c r="E478" s="22"/>
      <c r="F478" s="22"/>
    </row>
    <row r="479" spans="5:6" ht="12.75">
      <c r="E479" s="22"/>
      <c r="F479" s="22"/>
    </row>
    <row r="480" spans="5:6" ht="12.75">
      <c r="E480" s="22"/>
      <c r="F480" s="22"/>
    </row>
    <row r="481" spans="5:6" ht="12.75">
      <c r="E481" s="22"/>
      <c r="F481" s="22"/>
    </row>
    <row r="482" spans="5:6" ht="12.75">
      <c r="E482" s="22"/>
      <c r="F482" s="22"/>
    </row>
    <row r="483" spans="5:6" ht="12.75">
      <c r="E483" s="22"/>
      <c r="F483" s="22"/>
    </row>
    <row r="484" spans="5:6" ht="12.75">
      <c r="E484" s="22"/>
      <c r="F484" s="22"/>
    </row>
    <row r="485" spans="5:6" ht="12.75">
      <c r="E485" s="22"/>
      <c r="F485" s="22"/>
    </row>
    <row r="486" spans="5:6" ht="12.75">
      <c r="E486" s="22"/>
      <c r="F486" s="22"/>
    </row>
    <row r="487" spans="5:6" ht="12.75">
      <c r="E487" s="22"/>
      <c r="F487" s="22"/>
    </row>
    <row r="488" spans="5:6" ht="12.75">
      <c r="E488" s="22"/>
      <c r="F488" s="22"/>
    </row>
    <row r="489" spans="5:6" ht="12.75">
      <c r="E489" s="22"/>
      <c r="F489" s="22"/>
    </row>
    <row r="490" spans="5:6" ht="12.75">
      <c r="E490" s="22"/>
      <c r="F490" s="22"/>
    </row>
    <row r="491" spans="5:6" ht="12.75">
      <c r="E491" s="22"/>
      <c r="F491" s="22"/>
    </row>
    <row r="492" spans="5:6" ht="12.75">
      <c r="E492" s="22"/>
      <c r="F492" s="22"/>
    </row>
    <row r="493" spans="5:6" ht="12.75">
      <c r="E493" s="22"/>
      <c r="F493" s="22"/>
    </row>
    <row r="494" spans="5:6" ht="12.75">
      <c r="E494" s="22"/>
      <c r="F494" s="22"/>
    </row>
    <row r="495" spans="5:6" ht="12.75">
      <c r="E495" s="22"/>
      <c r="F495" s="22"/>
    </row>
    <row r="496" spans="5:6" ht="12.75">
      <c r="E496" s="22"/>
      <c r="F496" s="22"/>
    </row>
    <row r="497" spans="5:6" ht="12.75">
      <c r="E497" s="22"/>
      <c r="F497" s="22"/>
    </row>
    <row r="498" spans="5:6" ht="12.75">
      <c r="E498" s="22"/>
      <c r="F498" s="22"/>
    </row>
    <row r="499" spans="5:6" ht="12.75">
      <c r="E499" s="22"/>
      <c r="F499" s="22"/>
    </row>
    <row r="500" spans="5:6" ht="12.75">
      <c r="E500" s="22"/>
      <c r="F500" s="22"/>
    </row>
    <row r="501" spans="5:6" ht="12.75">
      <c r="E501" s="22"/>
      <c r="F501" s="22"/>
    </row>
    <row r="502" spans="5:6" ht="12.75">
      <c r="E502" s="22"/>
      <c r="F502" s="22"/>
    </row>
    <row r="503" spans="5:6" ht="12.75">
      <c r="E503" s="22"/>
      <c r="F503" s="22"/>
    </row>
    <row r="504" spans="5:6" ht="12.75">
      <c r="E504" s="22"/>
      <c r="F504" s="22"/>
    </row>
    <row r="505" spans="5:6" ht="12.75">
      <c r="E505" s="22"/>
      <c r="F505" s="22"/>
    </row>
    <row r="506" spans="5:6" ht="12.75">
      <c r="E506" s="22"/>
      <c r="F506" s="22"/>
    </row>
    <row r="507" spans="5:6" ht="12.75">
      <c r="E507" s="22"/>
      <c r="F507" s="22"/>
    </row>
    <row r="508" spans="5:6" ht="12.75">
      <c r="E508" s="22"/>
      <c r="F508" s="22"/>
    </row>
    <row r="509" spans="5:6" ht="12.75">
      <c r="E509" s="22"/>
      <c r="F509" s="22"/>
    </row>
    <row r="510" spans="5:6" ht="12.75">
      <c r="E510" s="22"/>
      <c r="F510" s="22"/>
    </row>
    <row r="511" spans="5:6" ht="12.75">
      <c r="E511" s="22"/>
      <c r="F511" s="22"/>
    </row>
    <row r="512" spans="5:6" ht="12.75">
      <c r="E512" s="22"/>
      <c r="F512" s="22"/>
    </row>
    <row r="513" spans="5:6" ht="12.75">
      <c r="E513" s="22"/>
      <c r="F513" s="22"/>
    </row>
    <row r="514" spans="5:6" ht="12.75">
      <c r="E514" s="22"/>
      <c r="F514" s="22"/>
    </row>
    <row r="515" spans="5:6" ht="12.75">
      <c r="E515" s="22"/>
      <c r="F515" s="22"/>
    </row>
    <row r="516" spans="5:6" ht="12.75">
      <c r="E516" s="22"/>
      <c r="F516" s="22"/>
    </row>
    <row r="517" spans="5:6" ht="12.75">
      <c r="E517" s="22"/>
      <c r="F517" s="22"/>
    </row>
    <row r="518" spans="5:6" ht="12.75">
      <c r="E518" s="22"/>
      <c r="F518" s="22"/>
    </row>
    <row r="519" spans="5:6" ht="12.75">
      <c r="E519" s="22"/>
      <c r="F519" s="22"/>
    </row>
    <row r="520" spans="5:6" ht="12.75">
      <c r="E520" s="22"/>
      <c r="F520" s="22"/>
    </row>
    <row r="521" spans="5:6" ht="12.75">
      <c r="E521" s="22"/>
      <c r="F521" s="22"/>
    </row>
    <row r="522" spans="5:6" ht="12.75">
      <c r="E522" s="22"/>
      <c r="F522" s="22"/>
    </row>
    <row r="523" spans="5:6" ht="12.75">
      <c r="E523" s="22"/>
      <c r="F523" s="22"/>
    </row>
    <row r="524" spans="5:6" ht="12.75">
      <c r="E524" s="22"/>
      <c r="F524" s="22"/>
    </row>
    <row r="525" spans="5:6" ht="12.75">
      <c r="E525" s="22"/>
      <c r="F525" s="22"/>
    </row>
    <row r="526" spans="5:6" ht="12.75">
      <c r="E526" s="22"/>
      <c r="F526" s="22"/>
    </row>
    <row r="527" spans="5:6" ht="12.75">
      <c r="E527" s="22"/>
      <c r="F527" s="22"/>
    </row>
    <row r="528" spans="5:6" ht="12.75">
      <c r="E528" s="22"/>
      <c r="F528" s="22"/>
    </row>
    <row r="529" spans="5:6" ht="12.75">
      <c r="E529" s="22"/>
      <c r="F529" s="22"/>
    </row>
    <row r="530" spans="5:6" ht="12.75">
      <c r="E530" s="22"/>
      <c r="F530" s="22"/>
    </row>
    <row r="531" spans="5:6" ht="12.75">
      <c r="E531" s="22"/>
      <c r="F531" s="22"/>
    </row>
    <row r="532" spans="5:6" ht="12.75">
      <c r="E532" s="22"/>
      <c r="F532" s="22"/>
    </row>
    <row r="533" spans="5:6" ht="12.75">
      <c r="E533" s="22"/>
      <c r="F533" s="22"/>
    </row>
    <row r="534" spans="5:6" ht="12.75">
      <c r="E534" s="22"/>
      <c r="F534" s="22"/>
    </row>
    <row r="535" spans="5:6" ht="12.75">
      <c r="E535" s="22"/>
      <c r="F535" s="22"/>
    </row>
    <row r="536" spans="5:6" ht="12.75">
      <c r="E536" s="22"/>
      <c r="F536" s="22"/>
    </row>
    <row r="537" spans="5:6" ht="12.75">
      <c r="E537" s="22"/>
      <c r="F537" s="22"/>
    </row>
    <row r="538" spans="5:6" ht="12.75">
      <c r="E538" s="22"/>
      <c r="F538" s="22"/>
    </row>
    <row r="539" spans="5:6" ht="12.75">
      <c r="E539" s="22"/>
      <c r="F539" s="22"/>
    </row>
    <row r="540" spans="5:6" ht="12.75">
      <c r="E540" s="22"/>
      <c r="F540" s="22"/>
    </row>
    <row r="541" spans="5:6" ht="12.75">
      <c r="E541" s="22"/>
      <c r="F541" s="22"/>
    </row>
    <row r="542" spans="5:6" ht="12.75">
      <c r="E542" s="22"/>
      <c r="F542" s="22"/>
    </row>
    <row r="543" spans="5:6" ht="12.75">
      <c r="E543" s="22"/>
      <c r="F543" s="22"/>
    </row>
    <row r="544" spans="5:6" ht="12.75">
      <c r="E544" s="22"/>
      <c r="F544" s="22"/>
    </row>
    <row r="545" spans="5:6" ht="12.75">
      <c r="E545" s="22"/>
      <c r="F545" s="22"/>
    </row>
    <row r="546" spans="5:6" ht="12.75">
      <c r="E546" s="22"/>
      <c r="F546" s="22"/>
    </row>
    <row r="547" spans="5:6" ht="12.75">
      <c r="E547" s="22"/>
      <c r="F547" s="22"/>
    </row>
    <row r="548" spans="5:6" ht="12.75">
      <c r="E548" s="22"/>
      <c r="F548" s="22"/>
    </row>
    <row r="549" spans="5:6" ht="12.75">
      <c r="E549" s="22"/>
      <c r="F549" s="22"/>
    </row>
    <row r="550" spans="5:6" ht="12.75">
      <c r="E550" s="22"/>
      <c r="F550" s="22"/>
    </row>
    <row r="551" spans="5:6" ht="12.75">
      <c r="E551" s="22"/>
      <c r="F551" s="22"/>
    </row>
    <row r="552" spans="5:6" ht="12.75">
      <c r="E552" s="22"/>
      <c r="F552" s="22"/>
    </row>
    <row r="553" spans="5:6" ht="12.75">
      <c r="E553" s="22"/>
      <c r="F553" s="22"/>
    </row>
    <row r="554" spans="5:6" ht="12.75">
      <c r="E554" s="22"/>
      <c r="F554" s="22"/>
    </row>
    <row r="555" spans="5:6" ht="12.75">
      <c r="E555" s="22"/>
      <c r="F555" s="22"/>
    </row>
    <row r="556" spans="5:6" ht="12.75">
      <c r="E556" s="22"/>
      <c r="F556" s="22"/>
    </row>
    <row r="557" spans="5:6" ht="12.75">
      <c r="E557" s="22"/>
      <c r="F557" s="22"/>
    </row>
    <row r="558" spans="5:6" ht="12.75">
      <c r="E558" s="22"/>
      <c r="F558" s="22"/>
    </row>
    <row r="559" spans="5:6" ht="12.75">
      <c r="E559" s="22"/>
      <c r="F559" s="22"/>
    </row>
    <row r="560" spans="5:6" ht="12.75">
      <c r="E560" s="22"/>
      <c r="F560" s="22"/>
    </row>
    <row r="561" spans="5:6" ht="12.75">
      <c r="E561" s="22"/>
      <c r="F561" s="22"/>
    </row>
    <row r="562" spans="5:6" ht="12.75">
      <c r="E562" s="22"/>
      <c r="F562" s="22"/>
    </row>
    <row r="563" spans="5:6" ht="12.75">
      <c r="E563" s="22"/>
      <c r="F563" s="22"/>
    </row>
    <row r="564" spans="5:6" ht="12.75">
      <c r="E564" s="22"/>
      <c r="F564" s="22"/>
    </row>
    <row r="565" spans="5:6" ht="12.75">
      <c r="E565" s="22"/>
      <c r="F565" s="22"/>
    </row>
    <row r="566" spans="5:6" ht="12.75">
      <c r="E566" s="22"/>
      <c r="F566" s="22"/>
    </row>
    <row r="567" spans="5:6" ht="12.75">
      <c r="E567" s="22"/>
      <c r="F567" s="22"/>
    </row>
    <row r="568" spans="5:6" ht="12.75">
      <c r="E568" s="22"/>
      <c r="F568" s="22"/>
    </row>
    <row r="569" spans="5:6" ht="12.75">
      <c r="E569" s="22"/>
      <c r="F569" s="22"/>
    </row>
    <row r="570" spans="5:6" ht="12.75">
      <c r="E570" s="22"/>
      <c r="F570" s="22"/>
    </row>
    <row r="571" spans="5:6" ht="12.75">
      <c r="E571" s="22"/>
      <c r="F571" s="22"/>
    </row>
    <row r="572" spans="5:6" ht="12.75">
      <c r="E572" s="22"/>
      <c r="F572" s="22"/>
    </row>
    <row r="573" spans="5:6" ht="12.75">
      <c r="E573" s="22"/>
      <c r="F573" s="22"/>
    </row>
    <row r="574" spans="5:6" ht="12.75">
      <c r="E574" s="22"/>
      <c r="F574" s="22"/>
    </row>
    <row r="575" spans="5:6" ht="12.75">
      <c r="E575" s="22"/>
      <c r="F575" s="22"/>
    </row>
    <row r="576" spans="5:6" ht="12.75">
      <c r="E576" s="22"/>
      <c r="F576" s="22"/>
    </row>
    <row r="577" spans="5:6" ht="12.75">
      <c r="E577" s="22"/>
      <c r="F577" s="22"/>
    </row>
    <row r="578" spans="5:6" ht="12.75">
      <c r="E578" s="22"/>
      <c r="F578" s="22"/>
    </row>
    <row r="579" spans="5:6" ht="12.75">
      <c r="E579" s="22"/>
      <c r="F579" s="22"/>
    </row>
    <row r="580" spans="5:6" ht="12.75">
      <c r="E580" s="22"/>
      <c r="F580" s="22"/>
    </row>
    <row r="581" spans="5:6" ht="12.75">
      <c r="E581" s="22"/>
      <c r="F581" s="22"/>
    </row>
    <row r="582" spans="5:6" ht="12.75">
      <c r="E582" s="22"/>
      <c r="F582" s="22"/>
    </row>
    <row r="583" spans="5:6" ht="12.75">
      <c r="E583" s="22"/>
      <c r="F583" s="22"/>
    </row>
    <row r="584" spans="5:6" ht="12.75">
      <c r="E584" s="22"/>
      <c r="F584" s="22"/>
    </row>
    <row r="585" spans="5:6" ht="12.75">
      <c r="E585" s="22"/>
      <c r="F585" s="22"/>
    </row>
    <row r="586" spans="5:6" ht="12.75">
      <c r="E586" s="22"/>
      <c r="F586" s="22"/>
    </row>
  </sheetData>
  <mergeCells count="2">
    <mergeCell ref="A9:A10"/>
    <mergeCell ref="C9:C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neacsui</dc:creator>
  <cp:keywords/>
  <dc:description/>
  <cp:lastModifiedBy>simonapa</cp:lastModifiedBy>
  <cp:lastPrinted>2022-04-19T05:41:15Z</cp:lastPrinted>
  <dcterms:created xsi:type="dcterms:W3CDTF">2009-07-28T04:39:47Z</dcterms:created>
  <dcterms:modified xsi:type="dcterms:W3CDTF">2023-12-28T16:25:46Z</dcterms:modified>
  <cp:category/>
  <cp:version/>
  <cp:contentType/>
  <cp:contentStatus/>
</cp:coreProperties>
</file>